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program_wytyczne" sheetId="5" r:id="rId1"/>
  </sheets>
  <calcPr calcId="125725"/>
</workbook>
</file>

<file path=xl/calcChain.xml><?xml version="1.0" encoding="utf-8"?>
<calcChain xmlns="http://schemas.openxmlformats.org/spreadsheetml/2006/main">
  <c r="L70" i="5"/>
  <c r="K70"/>
  <c r="J70"/>
  <c r="I70"/>
  <c r="H70"/>
  <c r="G70"/>
  <c r="F70"/>
  <c r="E70"/>
  <c r="L69"/>
  <c r="K69"/>
  <c r="J69"/>
  <c r="I69"/>
  <c r="H69"/>
  <c r="G69"/>
  <c r="F69"/>
  <c r="E69"/>
  <c r="E41" l="1"/>
  <c r="F41"/>
  <c r="G41"/>
  <c r="H41"/>
  <c r="I41"/>
  <c r="J41"/>
  <c r="K41"/>
  <c r="L41"/>
  <c r="L33" l="1"/>
  <c r="L38" l="1"/>
  <c r="K38"/>
  <c r="J38"/>
  <c r="I38"/>
  <c r="H38"/>
  <c r="G38"/>
  <c r="F38"/>
  <c r="E38"/>
  <c r="K33"/>
  <c r="J33"/>
  <c r="I33"/>
  <c r="H33"/>
  <c r="G33"/>
  <c r="F33"/>
  <c r="E33"/>
  <c r="L25"/>
  <c r="K25"/>
  <c r="J25"/>
  <c r="I25"/>
  <c r="H25"/>
  <c r="G25"/>
  <c r="F25"/>
  <c r="E25"/>
  <c r="K22" l="1"/>
  <c r="I22" l="1"/>
  <c r="J22"/>
  <c r="L22"/>
  <c r="H22"/>
  <c r="G22"/>
  <c r="F22"/>
  <c r="E22"/>
</calcChain>
</file>

<file path=xl/sharedStrings.xml><?xml version="1.0" encoding="utf-8"?>
<sst xmlns="http://schemas.openxmlformats.org/spreadsheetml/2006/main" count="118" uniqueCount="111">
  <si>
    <t>suma</t>
  </si>
  <si>
    <t>Przedmioty/moduły</t>
  </si>
  <si>
    <t>Moduły ( kod modułu: MK_1 oraz nazwa modułu)</t>
  </si>
  <si>
    <t>ŁĄCZNA LICZBA punktów ECTS ZE WSZYSTKICH MODUŁÓW</t>
  </si>
  <si>
    <t>IV WARUNKI UKOŃCZENIA STUDIÓW ORAZ UZYSKIWANY TYTUŁ ZAWODOWY</t>
  </si>
  <si>
    <t>II MODUŁY KSZTAŁCENIA</t>
  </si>
  <si>
    <t>I INFORMACJE OGÓLNE</t>
  </si>
  <si>
    <t>III WSKAŹNIKI PROCENTOWE</t>
  </si>
  <si>
    <t>liczba punktów ECTS za przedmiot/moduł</t>
  </si>
  <si>
    <t>WSKAŹNIKI ILOŚCIOWE - Punkty ECTS w ramach zajęć:</t>
  </si>
  <si>
    <t>z praktyk zawodowych</t>
  </si>
  <si>
    <t>do wyboru</t>
  </si>
  <si>
    <t>2. Procentowy udział punktów ECTS uzyskiwanych wskutek realizacji modułów do wyboru (min. 30 %):</t>
  </si>
  <si>
    <r>
      <t xml:space="preserve">* </t>
    </r>
    <r>
      <rPr>
        <i/>
        <sz val="12"/>
        <color theme="1"/>
        <rFont val="Times New Roman"/>
        <family val="1"/>
        <charset val="238"/>
      </rPr>
      <t>dotyczy kierunków, które nie są przypisane do obszaru nauk humanistycznych lub społecznych</t>
    </r>
  </si>
  <si>
    <t>z języka obcego (lektorat)</t>
  </si>
  <si>
    <t>PROGRAM STUDIÓW - Część A</t>
  </si>
  <si>
    <t>1. Nazwa jednostki prowadzącej kierunek: Wydział Filologiczny, Wydział Pedagogiki i Psychologii</t>
  </si>
  <si>
    <t>Ochrona własności intelektualnej **</t>
  </si>
  <si>
    <t>MK_1 MODUŁ 1 Przedmioty kształcenia ogólnego</t>
  </si>
  <si>
    <t>** Przedmiot z obszaru nauk społecznych</t>
  </si>
  <si>
    <t>Język obcy</t>
  </si>
  <si>
    <t>Specjalistyczny warsztat jęzkowy</t>
  </si>
  <si>
    <t>MK_2 MODUŁ 2  Przedmioty humanistyczne</t>
  </si>
  <si>
    <t>Filozofia kultury</t>
  </si>
  <si>
    <t>Teoria sztuki</t>
  </si>
  <si>
    <t>MK_3 MODUŁ 3 Przedmioty antropologiczno - metodologiczne</t>
  </si>
  <si>
    <t>Metody badań kulturoznawczych</t>
  </si>
  <si>
    <t>Antropologia mediów</t>
  </si>
  <si>
    <t>Metody badań terenowych i rynku kultury</t>
  </si>
  <si>
    <t>Antropologia kultury</t>
  </si>
  <si>
    <t>Antropologia codzienności</t>
  </si>
  <si>
    <t>Antropologiczne problemy w literaturze</t>
  </si>
  <si>
    <t>Interpretacja tekstów kultury</t>
  </si>
  <si>
    <t>Egzamin ustny lub pisemny, zaliczenie ustne lub pisemne, kolokwium, test kontrolny, esej, referat, prezentacja, praca semestralna, ocena aktywności w trakcie zajęć</t>
  </si>
  <si>
    <t>Konwersatorium (z zakresu filozofii kultury lub literaturoznawstwa)</t>
  </si>
  <si>
    <t>Konwersatorium (w języku angielskim z zakresu historii kultury lub w języku polskim z zakresu komunikacji kulturowej)</t>
  </si>
  <si>
    <t>Konwersatorium (z zakresu medioznawstwa lub historii kultury)</t>
  </si>
  <si>
    <t>Ocena aktywności na proseminarium i seminarium, praca magisterska, egzamin ustny</t>
  </si>
  <si>
    <t>*** Student wybiera 4 konwersatoria z oferty konwersatoryjnej proponowanej w danym roku akademickim</t>
  </si>
  <si>
    <t>Seminarium magisterskie I</t>
  </si>
  <si>
    <t>Seminarium magisterskie II</t>
  </si>
  <si>
    <t>Po ukończeniu studiów dwuletnich, tj. po zaliczeniu wszystkich przedmiotów i zgromadzeniu 120 punktów ECTS, uzyskaniu pozytywnych recenzji z pracy magisterskiej (przygotowanej pod kierunkiem promotora na seminarium magisterskim) oraz złożeniu ustnego egzaminu magisterskiego student uzyskuje tytuł magistra kulturoznawstwa. Magister może kontynuować naukę na studiach trzeciego stopnia, tzw. doktoranckich (ich program i zasady przyjęć na nie są przedstawione w osobnym dokumencie i dostępne na stronie Wydziału Filologicznego UwB).</t>
  </si>
  <si>
    <t>Region i regionalizm - kulturowe problemy Podlasia</t>
  </si>
  <si>
    <t>Mniejszości narodowe, etnograficzne i religijne na Podlasiu</t>
  </si>
  <si>
    <t xml:space="preserve">Podlasie w perspektywie Zjednoczonej Europy </t>
  </si>
  <si>
    <t>Marketing terytorialny</t>
  </si>
  <si>
    <t>Polityka kulturalna w regionie – prognozowanie, strategia i planowanie w instytucjach kultury</t>
  </si>
  <si>
    <t>Gwary Podlasia</t>
  </si>
  <si>
    <t xml:space="preserve">Kulturowe związki transgraniczne </t>
  </si>
  <si>
    <t>Region w mediach</t>
  </si>
  <si>
    <t>Życie kulturalne w regionie</t>
  </si>
  <si>
    <t>Turystyka kulturowa na Podlasiu **</t>
  </si>
  <si>
    <t>Technologia informacyjna **</t>
  </si>
  <si>
    <t>Ćwiczenia laboratoryjne, prezentacja, ocena aktywności w trakcie zajęć, egzamin ustny lub pisemny, kolokwium, test kontrolny</t>
  </si>
  <si>
    <t>Wykład, ćwiczenia z elementami dyskusji, konsultacje, esej, referat, prezentacja, praca semestralna, ocena aktywności w trakcie zajęć, egzamin ustny lub pisemny, zaliczenie ustne lub pisemne, kolokwium</t>
  </si>
  <si>
    <t>Wykład z prezentacjami multimedialnymi, projekty i ćwiczenia praktyczne / laboratoryjne, esej, referat, prezentacja, praca semestralna, ocena aktywności w trakcie zajęć, ocena efektów pracy zespołowej, egzamin ustny lub pisemny, zaliczenie ustne lub pisemne, kolokwium, test kontrolny</t>
  </si>
  <si>
    <t>Konwersatorium, projekty i ćwiczenia praktyczne, esej, referat, prezentacja, praca semestralna, ocena aktywności w trakcie zajęć, ocena efektów pracy zespołowej, zaliczenie ustne lub pisemne, kolokwium, test kontrolny</t>
  </si>
  <si>
    <t>Konwersatorium (z zakresu religioznawstwa lub sztuki)</t>
  </si>
  <si>
    <t>6. Profil kształcenia: Ogólnoakademicki</t>
  </si>
  <si>
    <t>7. Forma studiów: Stacjonarne</t>
  </si>
  <si>
    <t>8. Liczba semestrów: 4</t>
  </si>
  <si>
    <t>10. Łączna liczba godzin dydaktycznych: 800</t>
  </si>
  <si>
    <r>
      <t xml:space="preserve">Kierunkowe efekty uczenia się 
</t>
    </r>
    <r>
      <rPr>
        <sz val="12"/>
        <color theme="1"/>
        <rFont val="Times New Roman"/>
        <family val="1"/>
        <charset val="238"/>
      </rPr>
      <t>Wiedza
Umiejetności
Kompetencje społeczne
( symbole )</t>
    </r>
  </si>
  <si>
    <t>Metody kształcenia
oraz sposoby weryfikacji</t>
  </si>
  <si>
    <t>wymagających bezpośredniego udziału 
nauczycieli akademickich lub innych osób prowadzących zajęcia</t>
  </si>
  <si>
    <t>z zakresu nauk podstawowych właściwych dla danego kierunku studiów, do których  odnoszą się efekty uczenia się dla danego kierunku, poziomu i profilu kształcenia</t>
  </si>
  <si>
    <t>zajęcia kształtujące umiejętności praktyczne/zajęcia związane z prowadzoną w uczelni działalnością naukową w dyscyplinie/dyscyplinach, do których przyporządkowany jest kierunek studiów</t>
  </si>
  <si>
    <t xml:space="preserve">z dziedziny nauk humanistycznych lub nauk społecznych (min. 5 pkt ECTS)
- dla kierunków z innych dziedzin nauk * </t>
  </si>
  <si>
    <t>1. Procentowy udział punktów ECTS za zajęcia wymagające bezpośredniego udziału nauczycieli akademickich lub innych osób prowadzących zajęcia:</t>
  </si>
  <si>
    <t>3. Procentowy udział punktów ECTS uzyskiwanych wskutek realizacji zajęć w języku obcym (w łącznej liczbie punktów ECTS przewidzianych programem studiów):</t>
  </si>
  <si>
    <t>4. Procentowy udział punktów ECTS uzyskiwanych wskutek realizacji modułów zajęć kształtujących umiejętności praktyczne, dla kierunków o profilu praktycznym (powyżej 50 %):</t>
  </si>
  <si>
    <t>5. Procentowy udział punktów ECTS uzyskiwanych wskutek realizacji modułów zajęć związanych z prowadzoną w uczelni działalnością naukową w dyscyplinie/dyscyplinach do których przyporządkowany jest kierunek studiów, dla kierunków o profilu ogólnoakademickim (powyżej 50%):</t>
  </si>
  <si>
    <t>6. Procentowe udziały poszczególnych (wszystkich) dyscyplin naukowych, do których odnosi się program studiów:</t>
  </si>
  <si>
    <t>4. Obszar i dziedzina nauk humanistycznych, dyscypliny nauk humanistycznych: nauki o kulturze i religii, językoznawstwo, literaturoznawstwo; obszar i dziedzina nauk społecznych, dyscypliny nauk społecznych: nauki o komunikacji społecznej i mediach, nauki prawne, nauki o zarządzaniu i jakości</t>
  </si>
  <si>
    <r>
      <t xml:space="preserve">2. Nazwa kierunku: </t>
    </r>
    <r>
      <rPr>
        <b/>
        <sz val="12"/>
        <color theme="1"/>
        <rFont val="Times New Roman"/>
        <family val="1"/>
        <charset val="238"/>
      </rPr>
      <t>Kulturoznawstwo</t>
    </r>
  </si>
  <si>
    <r>
      <t xml:space="preserve">5. Poziom kształcenia: </t>
    </r>
    <r>
      <rPr>
        <b/>
        <sz val="12"/>
        <color theme="1"/>
        <rFont val="Times New Roman"/>
        <family val="1"/>
        <charset val="238"/>
      </rPr>
      <t>Studia drugiego stopnia</t>
    </r>
  </si>
  <si>
    <t xml:space="preserve">KA7_WG3, KA7_WG4,
KA7_UW1, KA7_UK5 
KA7_KK1, KA7_KO3
</t>
  </si>
  <si>
    <t xml:space="preserve">KA7_WG1, KA7_WG4, KA7_WK1, KA7_WK2, KA7_WK3, KA7_UK4 KA7_UW3, KA7_UW4, KA7_UK1, KA7_UK2, KA7_UK3, KA7_UO1, KA7_UU1              KA7_KK1, KA7_KK2, KA7_KK3, KA7_KO1
</t>
  </si>
  <si>
    <t xml:space="preserve">KA7_WG1, KA7_WG2, KA7_WG3, KA7_WG4, KA7_WK1, KA7_WK2, KA7_WK3, KA7_WK5 KA7_UW1, KA7_UW2, KA7_UW3, KA7_UW4, KA7_UK1, KA7_UK2, KA7_UK3,  KA7_UK4, KA7_UK5, KA7_UK6, KA7_UO1, KA7_UO2, KA7_UU1, KA7_UU2, KA7_KR3             KA7_KK1, KA7_KK2, KA7_KK3, KA7_KO1, KA7_KO2, KA7_KO3, KA7_KO4, KA7_KR1, KA7_KR2
</t>
  </si>
  <si>
    <t xml:space="preserve">KA7_WG1, KA7_WG2, KA7_WG3, KA7_WG4, KA7_WK2, KA7_WK3, KA7_WK5  
KA7_UW1, KA7_UW2, KA7_UW3, KA7_UW4, KA7_UW5, KA7_UK1, KA7_UK2, KA7_UK3, KA7_UK4, KA7_UK5, KA7_UK6, KA7_UO1, KA7_UO2, KA7_UU1, KA7_UU2
KA7_KK1, KA7_KK2,  KA7_KK3, KA7_KO2, KA7_KO3, KA7_KO4, KA7_KR1, KA7_KR2
</t>
  </si>
  <si>
    <t xml:space="preserve">KA7_WG1, KA7_WG3, KA7_WK1, KA7_WK2, KA7_WK5
KA7_UW1, KA7_UW3, KA7_UK3, KA7_UK4, KA7_UK5, KA7_UU1, KA7_UU2 
KA7_KK1, KA7_KK3, KA7_KO2, KA7_KO3, KA7_KR1, KA7_KR2
</t>
  </si>
  <si>
    <t xml:space="preserve">KA7_WG1, KA7_WK2, KA7_WK4
KA7_UW1, KA7_UW2, KA7_UW3, KA7_UW4, KA7_UW6, KA7_UK1, KA7_UK2, KA7_UK4, KA7_UK6, KA7_UO1, KA7_UU1 
KA7_KK1, KA7_KK2, KA7_KK3, KA7_KO2, KA7_KR3
</t>
  </si>
  <si>
    <t>9. Łączna liczba punktów ECTS konieczna do uzyskania kwalifikacji odpowiadających poziomowi kształcenia: 120</t>
  </si>
  <si>
    <r>
      <t>3. Oferowane specjalizacje: K</t>
    </r>
    <r>
      <rPr>
        <b/>
        <sz val="12"/>
        <color theme="1"/>
        <rFont val="Times New Roman"/>
        <family val="1"/>
        <charset val="238"/>
      </rPr>
      <t>ultura Podlasia, Komunikowanie w mediach cyfrowych, Fimoznawstwo - medioznawstwo</t>
    </r>
  </si>
  <si>
    <r>
      <t xml:space="preserve">11. Program obowiązuje od roku akademickiego: </t>
    </r>
    <r>
      <rPr>
        <b/>
        <sz val="12"/>
        <color theme="1"/>
        <rFont val="Times New Roman"/>
        <family val="1"/>
        <charset val="238"/>
      </rPr>
      <t>2019/2020. Zatwierdzono na Radzie Wydziału Filologicznego dnia 15.03.2019 oraz na Radzie Wydziału Pedagogiki i Psychologii dnia 21.03.2019</t>
    </r>
  </si>
  <si>
    <t>MK_4 MODUŁ 4 Przedmioty do wyboru z obszaru nauk humanistycznych ***</t>
  </si>
  <si>
    <t>MK_5 MODUŁ 5 Przedmioty dyplomowe</t>
  </si>
  <si>
    <t>Wykład, ćwiczenia, prezentacja multimedialna, projekt, warsztaty, konsultacje, praca semestralna, ocena aktywności w trakcie zajęć, egzamin ustny lub pisemny, zaliczenie ustne lub pisemne, kolokwium, test kontrolny, esej, referat</t>
  </si>
  <si>
    <t>Sztuki wizualne i performatywne</t>
  </si>
  <si>
    <t>Marketing internetowy</t>
  </si>
  <si>
    <t>Komunikacja społeczna</t>
  </si>
  <si>
    <t>Reklama w mediach cyfrowych **</t>
  </si>
  <si>
    <t>Filozofia nowych mediów</t>
  </si>
  <si>
    <t>Public relations w mediach cyfrowych **</t>
  </si>
  <si>
    <t>Zachowania komunikacyjne w nowych mediach</t>
  </si>
  <si>
    <t>Film i fotografia w mediach cyfrowych</t>
  </si>
  <si>
    <t xml:space="preserve">Kreatywne pisanie/Dziennikarstwo internetowe </t>
  </si>
  <si>
    <t>MK_6b MODUŁ 6b Przedmioty specjalizacyjne - Komunikowanie w mediach cyfrowych</t>
  </si>
  <si>
    <t>MK_6a MODUŁ 6a Przedmioty specjalizacyjne – Kultura Podlasia</t>
  </si>
  <si>
    <t xml:space="preserve">KA7_WG1, KA7_WG2, KA7_WG3, KA7_WG4, KA7_WK2, KA7_WK3, KA7_WK5  
KA7_UW1, KA7_UW2, KA7_UW3, KA7_UW4, KA7_UW5, KA7_UK1, KA7_UK2, KA7_UK3, KA7_UK4, KA7_UK5, KA7_UK6, KA7_UO1, KA7_UO2, KA7_UU1, KA7_UU2
KA7_KK1, KA7_KK2,  KA7_KK3, KA7_KO2, KA7_KO4, KA7_KR1, KA7_KR2
</t>
  </si>
  <si>
    <t>Media mobilne i social media w kulturze **</t>
  </si>
  <si>
    <t>Przegląd teorii filmowych</t>
  </si>
  <si>
    <t>Historia filmu polskiego</t>
  </si>
  <si>
    <t>Historia filmu powszechnego</t>
  </si>
  <si>
    <t>Teoria telewizji</t>
  </si>
  <si>
    <t>Dżwięk i muzyka w filmie</t>
  </si>
  <si>
    <t>Zagadnienia filmu współczesnego</t>
  </si>
  <si>
    <t>Intermedialne projekty kulturalne</t>
  </si>
  <si>
    <t>MK_6c MODUŁ 6c Przedmioty specjalizacyjne – Filmoznawstwo-medioznawstwo</t>
  </si>
  <si>
    <t>82,8% - nauki o kulturze i religii</t>
  </si>
  <si>
    <t xml:space="preserve">82,8% nauki o kulturze i religii; 
3,9% językoznawstwo; 
3,3% literaturoznawstwo;
4,1% nauki o sztuce; 
3,9% nauki o komunikacji społecznej i mediach; 
0,8% nauki prawne; 
1,2% nauki o zarządzaniu i jakości 
</t>
  </si>
</sst>
</file>

<file path=xl/styles.xml><?xml version="1.0" encoding="utf-8"?>
<styleSheet xmlns="http://schemas.openxmlformats.org/spreadsheetml/2006/main">
  <numFmts count="2">
    <numFmt numFmtId="164" formatCode="0.0"/>
    <numFmt numFmtId="165" formatCode="0.0%"/>
  </numFmts>
  <fonts count="10">
    <font>
      <sz val="11"/>
      <color theme="1"/>
      <name val="Calibri"/>
      <family val="2"/>
      <scheme val="minor"/>
    </font>
    <font>
      <sz val="11"/>
      <color theme="1"/>
      <name val="Times New Roman"/>
      <family val="1"/>
      <charset val="238"/>
    </font>
    <font>
      <sz val="12"/>
      <color theme="1"/>
      <name val="Times New Roman"/>
      <family val="1"/>
      <charset val="238"/>
    </font>
    <font>
      <b/>
      <sz val="12"/>
      <color theme="1"/>
      <name val="Times New Roman"/>
      <family val="1"/>
      <charset val="238"/>
    </font>
    <font>
      <b/>
      <i/>
      <sz val="12"/>
      <color theme="1"/>
      <name val="Times New Roman"/>
      <family val="1"/>
      <charset val="238"/>
    </font>
    <font>
      <b/>
      <sz val="11"/>
      <color theme="1"/>
      <name val="Times New Roman"/>
      <family val="1"/>
      <charset val="238"/>
    </font>
    <font>
      <i/>
      <sz val="12"/>
      <color theme="1"/>
      <name val="Times New Roman"/>
      <family val="1"/>
      <charset val="238"/>
    </font>
    <font>
      <b/>
      <sz val="14"/>
      <color theme="1"/>
      <name val="Times New Roman"/>
      <family val="1"/>
      <charset val="238"/>
    </font>
    <font>
      <sz val="8"/>
      <color theme="1"/>
      <name val="Times New Roman"/>
      <family val="1"/>
      <charset val="238"/>
    </font>
    <font>
      <sz val="12"/>
      <name val="Times New Roman"/>
      <family val="1"/>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thin">
        <color auto="1"/>
      </top>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bottom/>
      <diagonal/>
    </border>
    <border>
      <left/>
      <right/>
      <top style="medium">
        <color indexed="64"/>
      </top>
      <bottom/>
      <diagonal/>
    </border>
    <border>
      <left/>
      <right style="medium">
        <color auto="1"/>
      </right>
      <top style="thin">
        <color auto="1"/>
      </top>
      <bottom style="medium">
        <color auto="1"/>
      </bottom>
      <diagonal/>
    </border>
    <border>
      <left style="medium">
        <color auto="1"/>
      </left>
      <right/>
      <top style="thin">
        <color auto="1"/>
      </top>
      <bottom/>
      <diagonal/>
    </border>
  </borders>
  <cellStyleXfs count="1">
    <xf numFmtId="0" fontId="0" fillId="0" borderId="0"/>
  </cellStyleXfs>
  <cellXfs count="97">
    <xf numFmtId="0" fontId="0" fillId="0" borderId="0" xfId="0"/>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5" fillId="0" borderId="1" xfId="0" applyFont="1" applyBorder="1" applyAlignment="1">
      <alignment horizontal="center" vertical="center" textRotation="90" wrapText="1"/>
    </xf>
    <xf numFmtId="0" fontId="1" fillId="0" borderId="0" xfId="0" applyFont="1" applyAlignment="1">
      <alignment wrapText="1"/>
    </xf>
    <xf numFmtId="0" fontId="2" fillId="0" borderId="24"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Alignment="1">
      <alignment horizontal="left" vertical="center"/>
    </xf>
    <xf numFmtId="0" fontId="2" fillId="0" borderId="4" xfId="0" applyFont="1" applyBorder="1" applyAlignment="1">
      <alignment horizontal="left" vertical="center" wrapText="1"/>
    </xf>
    <xf numFmtId="164" fontId="2" fillId="0" borderId="0" xfId="0" applyNumberFormat="1" applyFont="1" applyBorder="1" applyAlignment="1">
      <alignment horizontal="center" vertical="center"/>
    </xf>
    <xf numFmtId="0" fontId="1" fillId="0" borderId="0" xfId="0" applyFont="1" applyBorder="1"/>
    <xf numFmtId="164" fontId="2" fillId="0" borderId="26" xfId="0" applyNumberFormat="1" applyFont="1" applyBorder="1" applyAlignment="1">
      <alignment horizontal="center" vertical="center"/>
    </xf>
    <xf numFmtId="0" fontId="1" fillId="0" borderId="26" xfId="0" applyFont="1" applyBorder="1"/>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wrapText="1"/>
    </xf>
    <xf numFmtId="164" fontId="2" fillId="0" borderId="2" xfId="0" applyNumberFormat="1" applyFont="1" applyBorder="1" applyAlignment="1">
      <alignment horizontal="left" vertical="center" wrapText="1"/>
    </xf>
    <xf numFmtId="164" fontId="2" fillId="0" borderId="3" xfId="0" applyNumberFormat="1" applyFont="1" applyBorder="1" applyAlignment="1">
      <alignment horizontal="left" vertical="center" wrapText="1"/>
    </xf>
    <xf numFmtId="164" fontId="2" fillId="0" borderId="25" xfId="0"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164" fontId="2" fillId="2" borderId="4" xfId="0" applyNumberFormat="1" applyFont="1" applyFill="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164" fontId="2" fillId="0" borderId="1" xfId="0" applyNumberFormat="1" applyFont="1" applyBorder="1" applyAlignment="1">
      <alignment horizontal="left" vertical="center" wrapText="1"/>
    </xf>
    <xf numFmtId="164" fontId="2" fillId="2" borderId="2" xfId="0" applyNumberFormat="1" applyFont="1" applyFill="1" applyBorder="1" applyAlignment="1">
      <alignment horizontal="left" vertical="center" wrapText="1"/>
    </xf>
    <xf numFmtId="164" fontId="2" fillId="2" borderId="25" xfId="0" applyNumberFormat="1" applyFont="1" applyFill="1" applyBorder="1" applyAlignment="1">
      <alignment horizontal="left" vertical="center" wrapText="1"/>
    </xf>
    <xf numFmtId="164" fontId="2" fillId="0" borderId="17" xfId="0" applyNumberFormat="1" applyFont="1" applyBorder="1" applyAlignment="1">
      <alignment horizontal="left" vertical="center" wrapText="1"/>
    </xf>
    <xf numFmtId="0" fontId="9" fillId="0" borderId="19" xfId="0" applyFont="1" applyBorder="1" applyAlignment="1" applyProtection="1">
      <alignment horizontal="left" vertical="center" wrapText="1" shrinkToFit="1"/>
      <protection locked="0"/>
    </xf>
    <xf numFmtId="0" fontId="9" fillId="2" borderId="20" xfId="0" applyFont="1" applyFill="1" applyBorder="1" applyAlignment="1" applyProtection="1">
      <alignment horizontal="left" vertical="center" wrapText="1" shrinkToFit="1"/>
      <protection locked="0"/>
    </xf>
    <xf numFmtId="164" fontId="2" fillId="2" borderId="3" xfId="0" applyNumberFormat="1" applyFont="1" applyFill="1" applyBorder="1" applyAlignment="1">
      <alignment horizontal="left" vertical="center" wrapText="1"/>
    </xf>
    <xf numFmtId="0" fontId="9" fillId="0" borderId="4" xfId="0" applyFont="1" applyBorder="1" applyAlignment="1" applyProtection="1">
      <alignment horizontal="left" vertical="center" wrapText="1" shrinkToFit="1"/>
      <protection locked="0"/>
    </xf>
    <xf numFmtId="0" fontId="2" fillId="0" borderId="27" xfId="0" applyFont="1" applyBorder="1" applyAlignment="1">
      <alignment horizontal="left" vertical="center" wrapText="1"/>
    </xf>
    <xf numFmtId="0" fontId="3" fillId="0" borderId="0" xfId="0" applyFont="1" applyAlignment="1">
      <alignment horizontal="right" vertical="center" wrapText="1"/>
    </xf>
    <xf numFmtId="9" fontId="2" fillId="2" borderId="20" xfId="0" applyNumberFormat="1" applyFont="1" applyFill="1" applyBorder="1" applyAlignment="1">
      <alignment vertical="center" wrapText="1"/>
    </xf>
    <xf numFmtId="0" fontId="2" fillId="2" borderId="6" xfId="0" applyFont="1" applyFill="1" applyBorder="1" applyAlignment="1">
      <alignment vertical="center" wrapText="1"/>
    </xf>
    <xf numFmtId="10" fontId="2" fillId="2" borderId="19" xfId="0" applyNumberFormat="1" applyFont="1" applyFill="1" applyBorder="1" applyAlignment="1">
      <alignment vertical="center" wrapText="1"/>
    </xf>
    <xf numFmtId="0" fontId="2" fillId="2" borderId="5" xfId="0" applyFont="1" applyFill="1" applyBorder="1" applyAlignment="1">
      <alignment vertical="center" wrapText="1"/>
    </xf>
    <xf numFmtId="9" fontId="2" fillId="2" borderId="20" xfId="0" applyNumberFormat="1" applyFont="1" applyFill="1" applyBorder="1" applyAlignment="1">
      <alignment horizontal="center" vertical="center" wrapText="1"/>
    </xf>
    <xf numFmtId="165" fontId="2" fillId="2" borderId="19" xfId="0" applyNumberFormat="1" applyFont="1" applyFill="1" applyBorder="1" applyAlignment="1">
      <alignment horizontal="center" vertical="center" wrapText="1"/>
    </xf>
    <xf numFmtId="165" fontId="2" fillId="2" borderId="20" xfId="0" applyNumberFormat="1"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2" borderId="8"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textRotation="90" wrapText="1"/>
    </xf>
    <xf numFmtId="0" fontId="2" fillId="0" borderId="11" xfId="0" applyFont="1" applyBorder="1" applyAlignment="1">
      <alignment horizontal="left" vertical="center" textRotation="90"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8" fillId="0" borderId="0" xfId="0" applyFont="1" applyAlignment="1">
      <alignment horizontal="left" wrapText="1"/>
    </xf>
    <xf numFmtId="0" fontId="7" fillId="0" borderId="0" xfId="0" applyFont="1" applyAlignment="1">
      <alignment horizontal="center" vertical="center"/>
    </xf>
    <xf numFmtId="0" fontId="5" fillId="0" borderId="2" xfId="0" applyFont="1" applyBorder="1" applyAlignment="1">
      <alignment horizontal="center" vertical="center" textRotation="90"/>
    </xf>
    <xf numFmtId="0" fontId="5" fillId="0" borderId="17" xfId="0" applyFont="1" applyBorder="1" applyAlignment="1">
      <alignment horizontal="center" vertical="center" textRotation="90"/>
    </xf>
    <xf numFmtId="0" fontId="4"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3" fillId="0" borderId="18"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wrapText="1"/>
    </xf>
    <xf numFmtId="0" fontId="6" fillId="0" borderId="0" xfId="0" applyFont="1" applyAlignment="1">
      <alignment horizontal="center"/>
    </xf>
    <xf numFmtId="0" fontId="2" fillId="0" borderId="12" xfId="0" applyFont="1" applyBorder="1" applyAlignment="1">
      <alignment horizontal="left" vertical="center" textRotation="90" wrapText="1"/>
    </xf>
    <xf numFmtId="0" fontId="3" fillId="0" borderId="14" xfId="0" applyFont="1" applyBorder="1" applyAlignment="1">
      <alignment horizontal="left" vertical="center" wrapText="1"/>
    </xf>
    <xf numFmtId="0" fontId="1" fillId="0" borderId="0" xfId="0" applyFont="1" applyBorder="1" applyAlignment="1">
      <alignment horizontal="center"/>
    </xf>
    <xf numFmtId="0" fontId="3" fillId="0" borderId="18"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2" borderId="9"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6" xfId="0" applyFont="1" applyFill="1" applyBorder="1" applyAlignment="1">
      <alignment horizontal="left" vertical="center" wrapText="1"/>
    </xf>
    <xf numFmtId="10" fontId="2" fillId="2" borderId="20" xfId="0" applyNumberFormat="1" applyFont="1" applyFill="1" applyBorder="1" applyAlignment="1">
      <alignment horizontal="left" vertical="center" wrapText="1"/>
    </xf>
    <xf numFmtId="0" fontId="2" fillId="0" borderId="0" xfId="0" applyFont="1" applyFill="1" applyAlignment="1">
      <alignment horizontal="left"/>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22" xfId="0" applyFont="1" applyBorder="1" applyAlignment="1">
      <alignment horizontal="center" vertical="center" textRotation="90" wrapText="1"/>
    </xf>
    <xf numFmtId="0" fontId="5" fillId="0" borderId="23" xfId="0" applyFont="1" applyBorder="1" applyAlignment="1">
      <alignment horizontal="center" vertical="center" textRotation="90" wrapText="1"/>
    </xf>
    <xf numFmtId="0" fontId="2" fillId="2" borderId="28" xfId="0" applyFont="1" applyFill="1" applyBorder="1" applyAlignment="1">
      <alignment horizontal="left" vertical="center" wrapText="1"/>
    </xf>
    <xf numFmtId="10" fontId="2" fillId="2" borderId="6" xfId="0" applyNumberFormat="1"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0" xfId="0" applyFont="1" applyBorder="1" applyAlignment="1">
      <alignment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7"/>
  <sheetViews>
    <sheetView tabSelected="1" view="pageBreakPreview" topLeftCell="A58" zoomScale="70" zoomScaleNormal="80" zoomScaleSheetLayoutView="70" workbookViewId="0">
      <selection activeCell="E63" sqref="E63"/>
    </sheetView>
  </sheetViews>
  <sheetFormatPr defaultColWidth="9.140625" defaultRowHeight="15"/>
  <cols>
    <col min="1" max="1" width="8.85546875" style="1" customWidth="1"/>
    <col min="2" max="2" width="23.5703125" style="2" customWidth="1"/>
    <col min="3" max="4" width="54.7109375" style="2" customWidth="1"/>
    <col min="5" max="5" width="8.7109375" style="2" customWidth="1"/>
    <col min="6" max="6" width="13.5703125" style="2" customWidth="1"/>
    <col min="7" max="7" width="15.7109375" style="2" customWidth="1"/>
    <col min="8" max="8" width="14.5703125" style="2" customWidth="1"/>
    <col min="9" max="9" width="12.5703125" style="2" customWidth="1"/>
    <col min="10" max="10" width="10.140625" style="2" customWidth="1"/>
    <col min="11" max="12" width="8.7109375" style="2" customWidth="1"/>
    <col min="13" max="16384" width="9.140625" style="2"/>
  </cols>
  <sheetData>
    <row r="1" spans="1:12" ht="35.25" customHeight="1">
      <c r="J1" s="62"/>
      <c r="K1" s="62"/>
      <c r="L1" s="62"/>
    </row>
    <row r="2" spans="1:12" ht="18.75">
      <c r="A2" s="3"/>
      <c r="B2" s="63" t="s">
        <v>15</v>
      </c>
      <c r="C2" s="63"/>
      <c r="D2" s="63"/>
      <c r="E2" s="63"/>
      <c r="F2" s="63"/>
      <c r="G2" s="63"/>
      <c r="H2" s="63"/>
      <c r="I2" s="63"/>
      <c r="J2" s="63"/>
      <c r="K2" s="63"/>
      <c r="L2" s="63"/>
    </row>
    <row r="3" spans="1:12" ht="18.75" customHeight="1">
      <c r="A3" s="72" t="s">
        <v>6</v>
      </c>
      <c r="B3" s="72"/>
      <c r="C3" s="72"/>
      <c r="D3" s="72"/>
      <c r="E3" s="72"/>
      <c r="F3" s="72"/>
      <c r="G3" s="72"/>
      <c r="H3" s="72"/>
      <c r="I3" s="72"/>
      <c r="J3" s="72"/>
      <c r="K3" s="72"/>
      <c r="L3" s="72"/>
    </row>
    <row r="4" spans="1:12" ht="15.75">
      <c r="A4" s="73" t="s">
        <v>16</v>
      </c>
      <c r="B4" s="73"/>
      <c r="C4" s="73"/>
      <c r="D4" s="73"/>
      <c r="E4" s="73"/>
      <c r="F4" s="73"/>
      <c r="G4" s="73"/>
      <c r="H4" s="73"/>
      <c r="I4" s="73"/>
      <c r="J4" s="73"/>
      <c r="K4" s="73"/>
      <c r="L4" s="73"/>
    </row>
    <row r="5" spans="1:12" ht="15.75">
      <c r="A5" s="73" t="s">
        <v>74</v>
      </c>
      <c r="B5" s="73"/>
      <c r="C5" s="73"/>
      <c r="D5" s="73"/>
      <c r="E5" s="73"/>
      <c r="F5" s="73"/>
      <c r="G5" s="73"/>
      <c r="H5" s="73"/>
      <c r="I5" s="73"/>
      <c r="J5" s="73"/>
      <c r="K5" s="73"/>
      <c r="L5" s="73"/>
    </row>
    <row r="6" spans="1:12" ht="15.75">
      <c r="A6" s="73" t="s">
        <v>83</v>
      </c>
      <c r="B6" s="73"/>
      <c r="C6" s="73"/>
      <c r="D6" s="73"/>
      <c r="E6" s="73"/>
      <c r="F6" s="73"/>
      <c r="G6" s="73"/>
      <c r="H6" s="73"/>
      <c r="I6" s="73"/>
      <c r="J6" s="73"/>
      <c r="K6" s="73"/>
      <c r="L6" s="73"/>
    </row>
    <row r="7" spans="1:12" ht="30.75" customHeight="1">
      <c r="A7" s="74" t="s">
        <v>73</v>
      </c>
      <c r="B7" s="74"/>
      <c r="C7" s="74"/>
      <c r="D7" s="74"/>
      <c r="E7" s="74"/>
      <c r="F7" s="74"/>
      <c r="G7" s="74"/>
      <c r="H7" s="74"/>
      <c r="I7" s="74"/>
      <c r="J7" s="74"/>
      <c r="K7" s="74"/>
      <c r="L7" s="74"/>
    </row>
    <row r="8" spans="1:12" ht="15.75">
      <c r="A8" s="73" t="s">
        <v>75</v>
      </c>
      <c r="B8" s="73"/>
      <c r="C8" s="73"/>
      <c r="D8" s="73"/>
      <c r="E8" s="73"/>
      <c r="F8" s="73"/>
      <c r="G8" s="73"/>
      <c r="H8" s="73"/>
      <c r="I8" s="73"/>
      <c r="J8" s="73"/>
      <c r="K8" s="73"/>
      <c r="L8" s="73"/>
    </row>
    <row r="9" spans="1:12" ht="15.75">
      <c r="A9" s="73" t="s">
        <v>58</v>
      </c>
      <c r="B9" s="73"/>
      <c r="C9" s="73"/>
      <c r="D9" s="73"/>
      <c r="E9" s="73"/>
      <c r="F9" s="73"/>
      <c r="G9" s="73"/>
      <c r="H9" s="73"/>
      <c r="I9" s="73"/>
      <c r="J9" s="73"/>
      <c r="K9" s="73"/>
      <c r="L9" s="73"/>
    </row>
    <row r="10" spans="1:12" ht="15.75">
      <c r="A10" s="73" t="s">
        <v>59</v>
      </c>
      <c r="B10" s="73"/>
      <c r="C10" s="73"/>
      <c r="D10" s="73"/>
      <c r="E10" s="73"/>
      <c r="F10" s="73"/>
      <c r="G10" s="73"/>
      <c r="H10" s="73"/>
      <c r="I10" s="73"/>
      <c r="J10" s="73"/>
      <c r="K10" s="73"/>
      <c r="L10" s="73"/>
    </row>
    <row r="11" spans="1:12" ht="15.75">
      <c r="A11" s="73" t="s">
        <v>60</v>
      </c>
      <c r="B11" s="73"/>
      <c r="C11" s="73"/>
      <c r="D11" s="73"/>
      <c r="E11" s="73"/>
      <c r="F11" s="73"/>
      <c r="G11" s="73"/>
      <c r="H11" s="73"/>
      <c r="I11" s="73"/>
      <c r="J11" s="73"/>
      <c r="K11" s="73"/>
      <c r="L11" s="73"/>
    </row>
    <row r="12" spans="1:12" ht="15.75">
      <c r="A12" s="87" t="s">
        <v>82</v>
      </c>
      <c r="B12" s="87"/>
      <c r="C12" s="87"/>
      <c r="D12" s="87"/>
      <c r="E12" s="87"/>
      <c r="F12" s="87"/>
      <c r="G12" s="87"/>
      <c r="H12" s="87"/>
      <c r="I12" s="87"/>
      <c r="J12" s="87"/>
      <c r="K12" s="87"/>
      <c r="L12" s="87"/>
    </row>
    <row r="13" spans="1:12" ht="15.75">
      <c r="A13" s="73" t="s">
        <v>61</v>
      </c>
      <c r="B13" s="73"/>
      <c r="C13" s="73"/>
      <c r="D13" s="73"/>
      <c r="E13" s="73"/>
      <c r="F13" s="73"/>
      <c r="G13" s="73"/>
      <c r="H13" s="73"/>
      <c r="I13" s="73"/>
      <c r="J13" s="73"/>
      <c r="K13" s="73"/>
      <c r="L13" s="73"/>
    </row>
    <row r="14" spans="1:12" ht="15.75">
      <c r="A14" s="73" t="s">
        <v>84</v>
      </c>
      <c r="B14" s="73"/>
      <c r="C14" s="73"/>
      <c r="D14" s="73"/>
      <c r="E14" s="73"/>
      <c r="F14" s="73"/>
      <c r="G14" s="73"/>
      <c r="H14" s="73"/>
      <c r="I14" s="73"/>
      <c r="J14" s="73"/>
      <c r="K14" s="73"/>
      <c r="L14" s="73"/>
    </row>
    <row r="15" spans="1:12" ht="20.25" customHeight="1" thickBot="1">
      <c r="A15" s="71" t="s">
        <v>5</v>
      </c>
      <c r="B15" s="71"/>
      <c r="C15" s="71"/>
      <c r="D15" s="71"/>
      <c r="E15" s="71"/>
      <c r="F15" s="71"/>
      <c r="G15" s="71"/>
      <c r="H15" s="71"/>
      <c r="I15" s="71"/>
      <c r="J15" s="71"/>
      <c r="K15" s="71"/>
      <c r="L15" s="71"/>
    </row>
    <row r="16" spans="1:12" ht="15.75" customHeight="1" thickBot="1">
      <c r="A16" s="64" t="s">
        <v>2</v>
      </c>
      <c r="B16" s="66" t="s">
        <v>62</v>
      </c>
      <c r="C16" s="68" t="s">
        <v>63</v>
      </c>
      <c r="D16" s="70" t="s">
        <v>1</v>
      </c>
      <c r="E16" s="91" t="s">
        <v>8</v>
      </c>
      <c r="F16" s="88" t="s">
        <v>9</v>
      </c>
      <c r="G16" s="89"/>
      <c r="H16" s="89"/>
      <c r="I16" s="89"/>
      <c r="J16" s="89"/>
      <c r="K16" s="89"/>
      <c r="L16" s="90"/>
    </row>
    <row r="17" spans="1:14" ht="255" customHeight="1" thickBot="1">
      <c r="A17" s="65"/>
      <c r="B17" s="67"/>
      <c r="C17" s="69"/>
      <c r="D17" s="69"/>
      <c r="E17" s="92"/>
      <c r="F17" s="4" t="s">
        <v>64</v>
      </c>
      <c r="G17" s="4" t="s">
        <v>65</v>
      </c>
      <c r="H17" s="4" t="s">
        <v>66</v>
      </c>
      <c r="I17" s="4" t="s">
        <v>67</v>
      </c>
      <c r="J17" s="4" t="s">
        <v>14</v>
      </c>
      <c r="K17" s="4" t="s">
        <v>10</v>
      </c>
      <c r="L17" s="4" t="s">
        <v>11</v>
      </c>
      <c r="M17" s="13"/>
      <c r="N17" s="11"/>
    </row>
    <row r="18" spans="1:14" ht="69.95" customHeight="1">
      <c r="A18" s="58" t="s">
        <v>18</v>
      </c>
      <c r="B18" s="50" t="s">
        <v>76</v>
      </c>
      <c r="C18" s="50" t="s">
        <v>53</v>
      </c>
      <c r="D18" s="17" t="s">
        <v>20</v>
      </c>
      <c r="E18" s="23">
        <v>2</v>
      </c>
      <c r="F18" s="23">
        <v>1.4</v>
      </c>
      <c r="G18" s="23"/>
      <c r="H18" s="23">
        <v>1</v>
      </c>
      <c r="I18" s="23"/>
      <c r="J18" s="23">
        <v>2</v>
      </c>
      <c r="K18" s="23"/>
      <c r="L18" s="23"/>
      <c r="M18" s="12"/>
      <c r="N18" s="10"/>
    </row>
    <row r="19" spans="1:14" ht="69.95" customHeight="1">
      <c r="A19" s="59"/>
      <c r="B19" s="51"/>
      <c r="C19" s="51"/>
      <c r="D19" s="15" t="s">
        <v>52</v>
      </c>
      <c r="E19" s="24">
        <v>1</v>
      </c>
      <c r="F19" s="24">
        <v>0.8</v>
      </c>
      <c r="G19" s="24"/>
      <c r="H19" s="24">
        <v>0.5</v>
      </c>
      <c r="I19" s="25"/>
      <c r="J19" s="25"/>
      <c r="K19" s="25"/>
      <c r="L19" s="25"/>
      <c r="M19" s="12"/>
      <c r="N19" s="10"/>
    </row>
    <row r="20" spans="1:14" ht="69.95" customHeight="1" thickBot="1">
      <c r="A20" s="59"/>
      <c r="B20" s="51"/>
      <c r="C20" s="51"/>
      <c r="D20" s="16" t="s">
        <v>17</v>
      </c>
      <c r="E20" s="26">
        <v>1</v>
      </c>
      <c r="F20" s="26">
        <v>0.2</v>
      </c>
      <c r="G20" s="26"/>
      <c r="H20" s="26">
        <v>0.8</v>
      </c>
      <c r="I20" s="24"/>
      <c r="J20" s="24"/>
      <c r="K20" s="24"/>
      <c r="L20" s="24"/>
      <c r="M20" s="12"/>
      <c r="N20" s="10"/>
    </row>
    <row r="21" spans="1:14" ht="69.95" customHeight="1" thickBot="1">
      <c r="A21" s="76"/>
      <c r="B21" s="52"/>
      <c r="C21" s="52"/>
      <c r="D21" s="21" t="s">
        <v>21</v>
      </c>
      <c r="E21" s="27">
        <v>2</v>
      </c>
      <c r="F21" s="27">
        <v>1.1000000000000001</v>
      </c>
      <c r="G21" s="27"/>
      <c r="H21" s="27">
        <v>1.5</v>
      </c>
      <c r="I21" s="26"/>
      <c r="J21" s="26"/>
      <c r="K21" s="26"/>
      <c r="L21" s="26"/>
      <c r="M21" s="12"/>
      <c r="N21" s="10"/>
    </row>
    <row r="22" spans="1:14" ht="19.5" customHeight="1" thickBot="1">
      <c r="A22" s="28"/>
      <c r="B22" s="28"/>
      <c r="C22" s="29"/>
      <c r="D22" s="30" t="s">
        <v>0</v>
      </c>
      <c r="E22" s="31">
        <f t="shared" ref="E22:L22" si="0">SUM(E18:E21)</f>
        <v>6</v>
      </c>
      <c r="F22" s="31">
        <f t="shared" si="0"/>
        <v>3.5000000000000004</v>
      </c>
      <c r="G22" s="31">
        <f t="shared" si="0"/>
        <v>0</v>
      </c>
      <c r="H22" s="31">
        <f t="shared" si="0"/>
        <v>3.8</v>
      </c>
      <c r="I22" s="31">
        <f t="shared" si="0"/>
        <v>0</v>
      </c>
      <c r="J22" s="31">
        <f t="shared" si="0"/>
        <v>2</v>
      </c>
      <c r="K22" s="31">
        <f t="shared" si="0"/>
        <v>0</v>
      </c>
      <c r="L22" s="31">
        <f t="shared" si="0"/>
        <v>0</v>
      </c>
    </row>
    <row r="23" spans="1:14" ht="129.94999999999999" customHeight="1">
      <c r="A23" s="58" t="s">
        <v>22</v>
      </c>
      <c r="B23" s="50" t="s">
        <v>77</v>
      </c>
      <c r="C23" s="50" t="s">
        <v>54</v>
      </c>
      <c r="D23" s="17" t="s">
        <v>23</v>
      </c>
      <c r="E23" s="23">
        <v>7</v>
      </c>
      <c r="F23" s="23">
        <v>1.6</v>
      </c>
      <c r="G23" s="23">
        <v>7</v>
      </c>
      <c r="H23" s="23">
        <v>6</v>
      </c>
      <c r="I23" s="23"/>
      <c r="J23" s="23"/>
      <c r="K23" s="23"/>
      <c r="L23" s="23"/>
      <c r="M23" s="12"/>
      <c r="N23" s="11"/>
    </row>
    <row r="24" spans="1:14" ht="129.94999999999999" customHeight="1" thickBot="1">
      <c r="A24" s="76"/>
      <c r="B24" s="52"/>
      <c r="C24" s="52"/>
      <c r="D24" s="9" t="s">
        <v>24</v>
      </c>
      <c r="E24" s="26">
        <v>5</v>
      </c>
      <c r="F24" s="26">
        <v>2</v>
      </c>
      <c r="G24" s="26">
        <v>5</v>
      </c>
      <c r="H24" s="26">
        <v>6</v>
      </c>
      <c r="I24" s="26"/>
      <c r="J24" s="26"/>
      <c r="K24" s="26"/>
      <c r="L24" s="26"/>
      <c r="M24" s="12"/>
      <c r="N24" s="11"/>
    </row>
    <row r="25" spans="1:14" ht="20.100000000000001" customHeight="1" thickBot="1">
      <c r="A25" s="28"/>
      <c r="B25" s="28"/>
      <c r="C25" s="29"/>
      <c r="D25" s="40" t="s">
        <v>0</v>
      </c>
      <c r="E25" s="31">
        <f t="shared" ref="E25:L25" si="1">SUM(E23:E24)</f>
        <v>12</v>
      </c>
      <c r="F25" s="31">
        <f t="shared" si="1"/>
        <v>3.6</v>
      </c>
      <c r="G25" s="31">
        <f t="shared" si="1"/>
        <v>12</v>
      </c>
      <c r="H25" s="31">
        <f t="shared" si="1"/>
        <v>12</v>
      </c>
      <c r="I25" s="31">
        <f t="shared" si="1"/>
        <v>0</v>
      </c>
      <c r="J25" s="31">
        <f t="shared" si="1"/>
        <v>0</v>
      </c>
      <c r="K25" s="31">
        <f t="shared" si="1"/>
        <v>0</v>
      </c>
      <c r="L25" s="31">
        <f t="shared" si="1"/>
        <v>0</v>
      </c>
    </row>
    <row r="26" spans="1:14" ht="54.95" customHeight="1">
      <c r="A26" s="58" t="s">
        <v>25</v>
      </c>
      <c r="B26" s="50" t="s">
        <v>78</v>
      </c>
      <c r="C26" s="50" t="s">
        <v>55</v>
      </c>
      <c r="D26" s="18" t="s">
        <v>26</v>
      </c>
      <c r="E26" s="32">
        <v>4</v>
      </c>
      <c r="F26" s="32">
        <v>1</v>
      </c>
      <c r="G26" s="32">
        <v>4</v>
      </c>
      <c r="H26" s="32">
        <v>3</v>
      </c>
      <c r="I26" s="23"/>
      <c r="J26" s="23"/>
      <c r="K26" s="23"/>
      <c r="L26" s="23"/>
    </row>
    <row r="27" spans="1:14" ht="54.95" customHeight="1">
      <c r="A27" s="59"/>
      <c r="B27" s="51"/>
      <c r="C27" s="51"/>
      <c r="D27" s="14" t="s">
        <v>27</v>
      </c>
      <c r="E27" s="25">
        <v>4</v>
      </c>
      <c r="F27" s="25">
        <v>1.6</v>
      </c>
      <c r="G27" s="25">
        <v>4</v>
      </c>
      <c r="H27" s="25">
        <v>3</v>
      </c>
      <c r="I27" s="25"/>
      <c r="J27" s="25"/>
      <c r="K27" s="25"/>
      <c r="L27" s="25"/>
    </row>
    <row r="28" spans="1:14" ht="54.95" customHeight="1">
      <c r="A28" s="59"/>
      <c r="B28" s="51"/>
      <c r="C28" s="51"/>
      <c r="D28" s="19" t="s">
        <v>28</v>
      </c>
      <c r="E28" s="33">
        <v>2</v>
      </c>
      <c r="F28" s="33">
        <v>1.1000000000000001</v>
      </c>
      <c r="G28" s="33">
        <v>2</v>
      </c>
      <c r="H28" s="33">
        <v>1.5</v>
      </c>
      <c r="I28" s="25"/>
      <c r="J28" s="25"/>
      <c r="K28" s="25"/>
      <c r="L28" s="25"/>
    </row>
    <row r="29" spans="1:14" ht="54.95" customHeight="1">
      <c r="A29" s="59"/>
      <c r="B29" s="51"/>
      <c r="C29" s="51"/>
      <c r="D29" s="7" t="s">
        <v>29</v>
      </c>
      <c r="E29" s="25">
        <v>8</v>
      </c>
      <c r="F29" s="25">
        <v>2.4</v>
      </c>
      <c r="G29" s="25">
        <v>8</v>
      </c>
      <c r="H29" s="25">
        <v>6</v>
      </c>
      <c r="I29" s="25"/>
      <c r="J29" s="25"/>
      <c r="K29" s="25"/>
      <c r="L29" s="25"/>
    </row>
    <row r="30" spans="1:14" ht="54.95" customHeight="1">
      <c r="A30" s="59"/>
      <c r="B30" s="51"/>
      <c r="C30" s="51"/>
      <c r="D30" s="6" t="s">
        <v>30</v>
      </c>
      <c r="E30" s="25">
        <v>4</v>
      </c>
      <c r="F30" s="25">
        <v>3.2</v>
      </c>
      <c r="G30" s="25">
        <v>4</v>
      </c>
      <c r="H30" s="25">
        <v>2.5</v>
      </c>
      <c r="I30" s="34"/>
      <c r="J30" s="34"/>
      <c r="K30" s="34"/>
      <c r="L30" s="34"/>
    </row>
    <row r="31" spans="1:14" ht="54.95" customHeight="1">
      <c r="A31" s="59"/>
      <c r="B31" s="51"/>
      <c r="C31" s="51"/>
      <c r="D31" s="6" t="s">
        <v>31</v>
      </c>
      <c r="E31" s="24">
        <v>4</v>
      </c>
      <c r="F31" s="24">
        <v>1.6</v>
      </c>
      <c r="G31" s="24">
        <v>4</v>
      </c>
      <c r="H31" s="24">
        <v>2.5</v>
      </c>
      <c r="I31" s="34"/>
      <c r="J31" s="34"/>
      <c r="K31" s="34"/>
      <c r="L31" s="34"/>
    </row>
    <row r="32" spans="1:14" ht="171" customHeight="1" thickBot="1">
      <c r="A32" s="76"/>
      <c r="B32" s="52"/>
      <c r="C32" s="52"/>
      <c r="D32" s="16" t="s">
        <v>32</v>
      </c>
      <c r="E32" s="26">
        <v>4</v>
      </c>
      <c r="F32" s="26">
        <v>2.2000000000000002</v>
      </c>
      <c r="G32" s="26">
        <v>4</v>
      </c>
      <c r="H32" s="26">
        <v>2.5</v>
      </c>
      <c r="I32" s="26"/>
      <c r="J32" s="26"/>
      <c r="K32" s="26"/>
      <c r="L32" s="26"/>
    </row>
    <row r="33" spans="1:12" ht="20.100000000000001" customHeight="1" thickBot="1">
      <c r="A33" s="28"/>
      <c r="B33" s="28"/>
      <c r="C33" s="29"/>
      <c r="D33" s="40" t="s">
        <v>0</v>
      </c>
      <c r="E33" s="31">
        <f t="shared" ref="E33:L33" si="2">SUM(E26:E32)</f>
        <v>30</v>
      </c>
      <c r="F33" s="31">
        <f t="shared" si="2"/>
        <v>13.100000000000001</v>
      </c>
      <c r="G33" s="31">
        <f t="shared" si="2"/>
        <v>30</v>
      </c>
      <c r="H33" s="31">
        <f t="shared" si="2"/>
        <v>21</v>
      </c>
      <c r="I33" s="31">
        <f t="shared" si="2"/>
        <v>0</v>
      </c>
      <c r="J33" s="31">
        <f t="shared" si="2"/>
        <v>0</v>
      </c>
      <c r="K33" s="31">
        <f t="shared" si="2"/>
        <v>0</v>
      </c>
      <c r="L33" s="31">
        <f t="shared" si="2"/>
        <v>0</v>
      </c>
    </row>
    <row r="34" spans="1:12" ht="66" customHeight="1">
      <c r="A34" s="58" t="s">
        <v>85</v>
      </c>
      <c r="B34" s="50" t="s">
        <v>80</v>
      </c>
      <c r="C34" s="50" t="s">
        <v>56</v>
      </c>
      <c r="D34" s="35" t="s">
        <v>34</v>
      </c>
      <c r="E34" s="23">
        <v>3</v>
      </c>
      <c r="F34" s="23">
        <v>2.2000000000000002</v>
      </c>
      <c r="G34" s="23"/>
      <c r="H34" s="23">
        <v>1.6</v>
      </c>
      <c r="I34" s="23"/>
      <c r="J34" s="23"/>
      <c r="K34" s="23"/>
      <c r="L34" s="23">
        <v>3</v>
      </c>
    </row>
    <row r="35" spans="1:12" ht="66" customHeight="1">
      <c r="A35" s="59"/>
      <c r="B35" s="51"/>
      <c r="C35" s="51"/>
      <c r="D35" s="36" t="s">
        <v>57</v>
      </c>
      <c r="E35" s="37">
        <v>3</v>
      </c>
      <c r="F35" s="37">
        <v>2.2000000000000002</v>
      </c>
      <c r="G35" s="37"/>
      <c r="H35" s="37">
        <v>1.6</v>
      </c>
      <c r="I35" s="37"/>
      <c r="J35" s="37"/>
      <c r="K35" s="37"/>
      <c r="L35" s="37">
        <v>3</v>
      </c>
    </row>
    <row r="36" spans="1:12" ht="78.75" customHeight="1">
      <c r="A36" s="59"/>
      <c r="B36" s="51"/>
      <c r="C36" s="51"/>
      <c r="D36" s="36" t="s">
        <v>35</v>
      </c>
      <c r="E36" s="34">
        <v>3</v>
      </c>
      <c r="F36" s="34">
        <v>2.2000000000000002</v>
      </c>
      <c r="G36" s="34"/>
      <c r="H36" s="34">
        <v>1.6</v>
      </c>
      <c r="I36" s="34"/>
      <c r="J36" s="34"/>
      <c r="K36" s="34"/>
      <c r="L36" s="34">
        <v>3</v>
      </c>
    </row>
    <row r="37" spans="1:12" ht="75" customHeight="1" thickBot="1">
      <c r="A37" s="76"/>
      <c r="B37" s="52"/>
      <c r="C37" s="52"/>
      <c r="D37" s="38" t="s">
        <v>36</v>
      </c>
      <c r="E37" s="26">
        <v>2</v>
      </c>
      <c r="F37" s="26">
        <v>1.8</v>
      </c>
      <c r="G37" s="26"/>
      <c r="H37" s="26">
        <v>1</v>
      </c>
      <c r="I37" s="26"/>
      <c r="J37" s="26"/>
      <c r="K37" s="26"/>
      <c r="L37" s="26">
        <v>2</v>
      </c>
    </row>
    <row r="38" spans="1:12" ht="38.1" customHeight="1" thickBot="1">
      <c r="A38" s="28"/>
      <c r="B38" s="28"/>
      <c r="C38" s="29"/>
      <c r="D38" s="40" t="s">
        <v>0</v>
      </c>
      <c r="E38" s="31">
        <f t="shared" ref="E38:L38" si="3">SUM(E34:E37)</f>
        <v>11</v>
      </c>
      <c r="F38" s="31">
        <f t="shared" si="3"/>
        <v>8.4</v>
      </c>
      <c r="G38" s="31">
        <f t="shared" si="3"/>
        <v>0</v>
      </c>
      <c r="H38" s="31">
        <f t="shared" si="3"/>
        <v>5.8000000000000007</v>
      </c>
      <c r="I38" s="31">
        <f t="shared" si="3"/>
        <v>0</v>
      </c>
      <c r="J38" s="31">
        <f t="shared" si="3"/>
        <v>0</v>
      </c>
      <c r="K38" s="31">
        <f t="shared" si="3"/>
        <v>0</v>
      </c>
      <c r="L38" s="31">
        <f t="shared" si="3"/>
        <v>11</v>
      </c>
    </row>
    <row r="39" spans="1:12" ht="146.25" customHeight="1">
      <c r="A39" s="58" t="s">
        <v>86</v>
      </c>
      <c r="B39" s="50" t="s">
        <v>81</v>
      </c>
      <c r="C39" s="50" t="s">
        <v>37</v>
      </c>
      <c r="D39" s="17" t="s">
        <v>39</v>
      </c>
      <c r="E39" s="23">
        <v>5</v>
      </c>
      <c r="F39" s="23">
        <v>4.8</v>
      </c>
      <c r="G39" s="23">
        <v>5</v>
      </c>
      <c r="H39" s="23">
        <v>4.8</v>
      </c>
      <c r="I39" s="23"/>
      <c r="J39" s="23"/>
      <c r="K39" s="23"/>
      <c r="L39" s="23">
        <v>5</v>
      </c>
    </row>
    <row r="40" spans="1:12" ht="142.5" customHeight="1" thickBot="1">
      <c r="A40" s="59"/>
      <c r="B40" s="52"/>
      <c r="C40" s="52"/>
      <c r="D40" s="16" t="s">
        <v>40</v>
      </c>
      <c r="E40" s="26">
        <v>25</v>
      </c>
      <c r="F40" s="26">
        <v>8.4</v>
      </c>
      <c r="G40" s="26">
        <v>25</v>
      </c>
      <c r="H40" s="26">
        <v>21</v>
      </c>
      <c r="I40" s="26"/>
      <c r="J40" s="26"/>
      <c r="K40" s="26"/>
      <c r="L40" s="24">
        <v>25</v>
      </c>
    </row>
    <row r="41" spans="1:12" ht="38.1" customHeight="1" thickBot="1">
      <c r="A41" s="39"/>
      <c r="B41" s="28"/>
      <c r="C41" s="29"/>
      <c r="D41" s="40" t="s">
        <v>0</v>
      </c>
      <c r="E41" s="31">
        <f t="shared" ref="E41:L41" si="4">SUM(E39:E40)</f>
        <v>30</v>
      </c>
      <c r="F41" s="31">
        <f t="shared" si="4"/>
        <v>13.2</v>
      </c>
      <c r="G41" s="31">
        <f t="shared" si="4"/>
        <v>30</v>
      </c>
      <c r="H41" s="31">
        <f t="shared" si="4"/>
        <v>25.8</v>
      </c>
      <c r="I41" s="31">
        <f t="shared" si="4"/>
        <v>0</v>
      </c>
      <c r="J41" s="31">
        <f t="shared" si="4"/>
        <v>0</v>
      </c>
      <c r="K41" s="31">
        <f t="shared" si="4"/>
        <v>0</v>
      </c>
      <c r="L41" s="31">
        <f t="shared" si="4"/>
        <v>30</v>
      </c>
    </row>
    <row r="42" spans="1:12" ht="38.1" customHeight="1">
      <c r="A42" s="58" t="s">
        <v>98</v>
      </c>
      <c r="B42" s="50" t="s">
        <v>79</v>
      </c>
      <c r="C42" s="50" t="s">
        <v>33</v>
      </c>
      <c r="D42" s="17" t="s">
        <v>42</v>
      </c>
      <c r="E42" s="23">
        <v>4</v>
      </c>
      <c r="F42" s="23">
        <v>2.1</v>
      </c>
      <c r="G42" s="23">
        <v>4</v>
      </c>
      <c r="H42" s="23">
        <v>2.2000000000000002</v>
      </c>
      <c r="I42" s="23"/>
      <c r="J42" s="23"/>
      <c r="K42" s="23"/>
      <c r="L42" s="23">
        <v>4</v>
      </c>
    </row>
    <row r="43" spans="1:12" ht="57.75" customHeight="1">
      <c r="A43" s="59"/>
      <c r="B43" s="51"/>
      <c r="C43" s="51"/>
      <c r="D43" s="6" t="s">
        <v>43</v>
      </c>
      <c r="E43" s="25">
        <v>3</v>
      </c>
      <c r="F43" s="25">
        <v>1.4</v>
      </c>
      <c r="G43" s="25">
        <v>3</v>
      </c>
      <c r="H43" s="25">
        <v>1.2</v>
      </c>
      <c r="I43" s="25"/>
      <c r="J43" s="25"/>
      <c r="K43" s="25"/>
      <c r="L43" s="25">
        <v>3</v>
      </c>
    </row>
    <row r="44" spans="1:12" ht="20.100000000000001" customHeight="1">
      <c r="A44" s="59"/>
      <c r="B44" s="51"/>
      <c r="C44" s="51"/>
      <c r="D44" s="6" t="s">
        <v>44</v>
      </c>
      <c r="E44" s="25">
        <v>3</v>
      </c>
      <c r="F44" s="25">
        <v>1.4</v>
      </c>
      <c r="G44" s="25">
        <v>3</v>
      </c>
      <c r="H44" s="25">
        <v>1.2</v>
      </c>
      <c r="I44" s="25"/>
      <c r="J44" s="25"/>
      <c r="K44" s="25"/>
      <c r="L44" s="25">
        <v>3</v>
      </c>
    </row>
    <row r="45" spans="1:12" ht="50.25" customHeight="1">
      <c r="A45" s="59"/>
      <c r="B45" s="51"/>
      <c r="C45" s="51"/>
      <c r="D45" s="6" t="s">
        <v>45</v>
      </c>
      <c r="E45" s="25">
        <v>4</v>
      </c>
      <c r="F45" s="25">
        <v>2.2999999999999998</v>
      </c>
      <c r="G45" s="25"/>
      <c r="H45" s="25">
        <v>1.4</v>
      </c>
      <c r="I45" s="25"/>
      <c r="J45" s="25"/>
      <c r="K45" s="25"/>
      <c r="L45" s="25">
        <v>4</v>
      </c>
    </row>
    <row r="46" spans="1:12" ht="71.25" customHeight="1">
      <c r="A46" s="59"/>
      <c r="B46" s="51"/>
      <c r="C46" s="51"/>
      <c r="D46" s="6" t="s">
        <v>46</v>
      </c>
      <c r="E46" s="25">
        <v>2</v>
      </c>
      <c r="F46" s="25">
        <v>1.2</v>
      </c>
      <c r="G46" s="25">
        <v>2</v>
      </c>
      <c r="H46" s="25">
        <v>0.8</v>
      </c>
      <c r="I46" s="25"/>
      <c r="J46" s="25"/>
      <c r="K46" s="25"/>
      <c r="L46" s="25">
        <v>2</v>
      </c>
    </row>
    <row r="47" spans="1:12" ht="56.25" customHeight="1">
      <c r="A47" s="59"/>
      <c r="B47" s="51"/>
      <c r="C47" s="51"/>
      <c r="D47" s="6" t="s">
        <v>47</v>
      </c>
      <c r="E47" s="25">
        <v>2</v>
      </c>
      <c r="F47" s="25">
        <v>1.2</v>
      </c>
      <c r="G47" s="25">
        <v>2</v>
      </c>
      <c r="H47" s="25">
        <v>0.8</v>
      </c>
      <c r="I47" s="25"/>
      <c r="J47" s="25"/>
      <c r="K47" s="25"/>
      <c r="L47" s="25">
        <v>2</v>
      </c>
    </row>
    <row r="48" spans="1:12" ht="42.75" customHeight="1">
      <c r="A48" s="59"/>
      <c r="B48" s="51"/>
      <c r="C48" s="51"/>
      <c r="D48" s="6" t="s">
        <v>48</v>
      </c>
      <c r="E48" s="25">
        <v>2</v>
      </c>
      <c r="F48" s="25">
        <v>1.2</v>
      </c>
      <c r="G48" s="25">
        <v>2</v>
      </c>
      <c r="H48" s="25">
        <v>0.8</v>
      </c>
      <c r="I48" s="25"/>
      <c r="J48" s="25"/>
      <c r="K48" s="25"/>
      <c r="L48" s="25">
        <v>2</v>
      </c>
    </row>
    <row r="49" spans="1:12" ht="51.75" customHeight="1">
      <c r="A49" s="59"/>
      <c r="B49" s="51"/>
      <c r="C49" s="51"/>
      <c r="D49" s="6" t="s">
        <v>51</v>
      </c>
      <c r="E49" s="25">
        <v>4</v>
      </c>
      <c r="F49" s="25">
        <v>2.2999999999999998</v>
      </c>
      <c r="G49" s="25">
        <v>4</v>
      </c>
      <c r="H49" s="25">
        <v>1.7</v>
      </c>
      <c r="I49" s="25"/>
      <c r="J49" s="24"/>
      <c r="K49" s="24"/>
      <c r="L49" s="25">
        <v>4</v>
      </c>
    </row>
    <row r="50" spans="1:12" ht="33.75" customHeight="1">
      <c r="A50" s="59"/>
      <c r="B50" s="51"/>
      <c r="C50" s="51"/>
      <c r="D50" s="15" t="s">
        <v>49</v>
      </c>
      <c r="E50" s="24">
        <v>2</v>
      </c>
      <c r="F50" s="24">
        <v>1.2</v>
      </c>
      <c r="G50" s="24">
        <v>2</v>
      </c>
      <c r="H50" s="24">
        <v>0.8</v>
      </c>
      <c r="I50" s="24"/>
      <c r="J50" s="34"/>
      <c r="K50" s="34"/>
      <c r="L50" s="24">
        <v>2</v>
      </c>
    </row>
    <row r="51" spans="1:12" ht="54.75" customHeight="1" thickBot="1">
      <c r="A51" s="76"/>
      <c r="B51" s="52"/>
      <c r="C51" s="52"/>
      <c r="D51" s="16" t="s">
        <v>50</v>
      </c>
      <c r="E51" s="26">
        <v>5</v>
      </c>
      <c r="F51" s="26">
        <v>2.6</v>
      </c>
      <c r="G51" s="26">
        <v>5</v>
      </c>
      <c r="H51" s="26">
        <v>2.4</v>
      </c>
      <c r="I51" s="26"/>
      <c r="J51" s="26"/>
      <c r="K51" s="26"/>
      <c r="L51" s="26">
        <v>5</v>
      </c>
    </row>
    <row r="52" spans="1:12" ht="20.100000000000001" customHeight="1">
      <c r="A52" s="58" t="s">
        <v>97</v>
      </c>
      <c r="B52" s="50" t="s">
        <v>79</v>
      </c>
      <c r="C52" s="50" t="s">
        <v>87</v>
      </c>
      <c r="D52" s="17" t="s">
        <v>88</v>
      </c>
      <c r="E52" s="23">
        <v>2</v>
      </c>
      <c r="F52" s="23">
        <v>1.4</v>
      </c>
      <c r="G52" s="23">
        <v>2</v>
      </c>
      <c r="H52" s="23">
        <v>1.2</v>
      </c>
      <c r="I52" s="23"/>
      <c r="J52" s="23"/>
      <c r="K52" s="23"/>
      <c r="L52" s="23">
        <v>2</v>
      </c>
    </row>
    <row r="53" spans="1:12" ht="59.25" customHeight="1">
      <c r="A53" s="59"/>
      <c r="B53" s="51"/>
      <c r="C53" s="51"/>
      <c r="D53" s="15" t="s">
        <v>89</v>
      </c>
      <c r="E53" s="24">
        <v>3</v>
      </c>
      <c r="F53" s="24">
        <v>0.8</v>
      </c>
      <c r="G53" s="24"/>
      <c r="H53" s="24">
        <v>2.2000000000000002</v>
      </c>
      <c r="I53" s="24"/>
      <c r="J53" s="25"/>
      <c r="K53" s="25"/>
      <c r="L53" s="24">
        <v>3</v>
      </c>
    </row>
    <row r="54" spans="1:12" ht="48" customHeight="1">
      <c r="A54" s="59"/>
      <c r="B54" s="51"/>
      <c r="C54" s="51"/>
      <c r="D54" s="95" t="s">
        <v>90</v>
      </c>
      <c r="E54" s="34">
        <v>5</v>
      </c>
      <c r="F54" s="34">
        <v>2.7</v>
      </c>
      <c r="G54" s="34">
        <v>5</v>
      </c>
      <c r="H54" s="34">
        <v>3.6</v>
      </c>
      <c r="I54" s="34"/>
      <c r="J54" s="25"/>
      <c r="K54" s="25"/>
      <c r="L54" s="34">
        <v>5</v>
      </c>
    </row>
    <row r="55" spans="1:12" ht="45.75" customHeight="1">
      <c r="A55" s="59"/>
      <c r="B55" s="51"/>
      <c r="C55" s="51"/>
      <c r="D55" s="95" t="s">
        <v>91</v>
      </c>
      <c r="E55" s="34">
        <v>2</v>
      </c>
      <c r="F55" s="34">
        <v>0.8</v>
      </c>
      <c r="G55" s="34"/>
      <c r="H55" s="34">
        <v>1.2</v>
      </c>
      <c r="I55" s="34"/>
      <c r="J55" s="25"/>
      <c r="K55" s="25"/>
      <c r="L55" s="34">
        <v>2</v>
      </c>
    </row>
    <row r="56" spans="1:12" ht="42" customHeight="1">
      <c r="A56" s="59"/>
      <c r="B56" s="51"/>
      <c r="C56" s="51"/>
      <c r="D56" s="95" t="s">
        <v>92</v>
      </c>
      <c r="E56" s="34">
        <v>4</v>
      </c>
      <c r="F56" s="34">
        <v>2.4</v>
      </c>
      <c r="G56" s="34">
        <v>4</v>
      </c>
      <c r="H56" s="34">
        <v>2.6</v>
      </c>
      <c r="I56" s="34"/>
      <c r="J56" s="25"/>
      <c r="K56" s="25"/>
      <c r="L56" s="34">
        <v>4</v>
      </c>
    </row>
    <row r="57" spans="1:12" ht="44.25" customHeight="1">
      <c r="A57" s="59"/>
      <c r="B57" s="51"/>
      <c r="C57" s="51"/>
      <c r="D57" s="95" t="s">
        <v>93</v>
      </c>
      <c r="E57" s="34">
        <v>2</v>
      </c>
      <c r="F57" s="34">
        <v>0.8</v>
      </c>
      <c r="G57" s="34"/>
      <c r="H57" s="34">
        <v>1.2</v>
      </c>
      <c r="I57" s="34"/>
      <c r="J57" s="25"/>
      <c r="K57" s="25"/>
      <c r="L57" s="34">
        <v>2</v>
      </c>
    </row>
    <row r="58" spans="1:12" ht="51" customHeight="1">
      <c r="A58" s="59"/>
      <c r="B58" s="51"/>
      <c r="C58" s="51"/>
      <c r="D58" s="95" t="s">
        <v>94</v>
      </c>
      <c r="E58" s="34">
        <v>4</v>
      </c>
      <c r="F58" s="34">
        <v>2.4</v>
      </c>
      <c r="G58" s="34">
        <v>4</v>
      </c>
      <c r="H58" s="34">
        <v>3</v>
      </c>
      <c r="I58" s="34"/>
      <c r="J58" s="24"/>
      <c r="K58" s="24"/>
      <c r="L58" s="34">
        <v>4</v>
      </c>
    </row>
    <row r="59" spans="1:12" ht="34.5" customHeight="1">
      <c r="A59" s="59"/>
      <c r="B59" s="51"/>
      <c r="C59" s="51"/>
      <c r="D59" s="95" t="s">
        <v>95</v>
      </c>
      <c r="E59" s="34">
        <v>4</v>
      </c>
      <c r="F59" s="34">
        <v>2.4</v>
      </c>
      <c r="G59" s="34">
        <v>4</v>
      </c>
      <c r="H59" s="34">
        <v>3</v>
      </c>
      <c r="I59" s="34"/>
      <c r="J59" s="34"/>
      <c r="K59" s="34"/>
      <c r="L59" s="34">
        <v>4</v>
      </c>
    </row>
    <row r="60" spans="1:12" ht="45" customHeight="1" thickBot="1">
      <c r="A60" s="76"/>
      <c r="B60" s="52"/>
      <c r="C60" s="52"/>
      <c r="D60" s="16" t="s">
        <v>96</v>
      </c>
      <c r="E60" s="26">
        <v>5</v>
      </c>
      <c r="F60" s="26">
        <v>2.4</v>
      </c>
      <c r="G60" s="26"/>
      <c r="H60" s="26">
        <v>3.6</v>
      </c>
      <c r="I60" s="26"/>
      <c r="J60" s="26"/>
      <c r="K60" s="26"/>
      <c r="L60" s="26">
        <v>5</v>
      </c>
    </row>
    <row r="61" spans="1:12" ht="57" customHeight="1">
      <c r="A61" s="58" t="s">
        <v>108</v>
      </c>
      <c r="B61" s="50" t="s">
        <v>99</v>
      </c>
      <c r="C61" s="50" t="s">
        <v>87</v>
      </c>
      <c r="D61" s="17" t="s">
        <v>100</v>
      </c>
      <c r="E61" s="23">
        <v>3</v>
      </c>
      <c r="F61" s="23">
        <v>1.2</v>
      </c>
      <c r="G61" s="23">
        <v>3</v>
      </c>
      <c r="H61" s="23">
        <v>2.2000000000000002</v>
      </c>
      <c r="I61" s="23"/>
      <c r="J61" s="23"/>
      <c r="K61" s="23"/>
      <c r="L61" s="23">
        <v>3</v>
      </c>
    </row>
    <row r="62" spans="1:12" ht="60.75" customHeight="1">
      <c r="A62" s="59"/>
      <c r="B62" s="51"/>
      <c r="C62" s="51"/>
      <c r="D62" s="15" t="s">
        <v>101</v>
      </c>
      <c r="E62" s="24">
        <v>2</v>
      </c>
      <c r="F62" s="24">
        <v>1.2</v>
      </c>
      <c r="G62" s="24">
        <v>2</v>
      </c>
      <c r="H62" s="24">
        <v>1.2</v>
      </c>
      <c r="I62" s="25"/>
      <c r="J62" s="25"/>
      <c r="K62" s="25"/>
      <c r="L62" s="24">
        <v>2</v>
      </c>
    </row>
    <row r="63" spans="1:12" ht="42.75" customHeight="1">
      <c r="A63" s="59"/>
      <c r="B63" s="51"/>
      <c r="C63" s="51"/>
      <c r="D63" s="95" t="s">
        <v>102</v>
      </c>
      <c r="E63" s="34">
        <v>5</v>
      </c>
      <c r="F63" s="34">
        <v>2.6</v>
      </c>
      <c r="G63" s="34">
        <v>5</v>
      </c>
      <c r="H63" s="34">
        <v>2.6</v>
      </c>
      <c r="I63" s="25"/>
      <c r="J63" s="25"/>
      <c r="K63" s="25"/>
      <c r="L63" s="34">
        <v>5</v>
      </c>
    </row>
    <row r="64" spans="1:12" ht="49.5" customHeight="1">
      <c r="A64" s="59"/>
      <c r="B64" s="51"/>
      <c r="C64" s="51"/>
      <c r="D64" s="95" t="s">
        <v>103</v>
      </c>
      <c r="E64" s="34">
        <v>8</v>
      </c>
      <c r="F64" s="34">
        <v>4</v>
      </c>
      <c r="G64" s="34">
        <v>8</v>
      </c>
      <c r="H64" s="34">
        <v>4.9000000000000004</v>
      </c>
      <c r="I64" s="25"/>
      <c r="J64" s="25"/>
      <c r="K64" s="25"/>
      <c r="L64" s="34">
        <v>8</v>
      </c>
    </row>
    <row r="65" spans="1:12" ht="51" customHeight="1">
      <c r="A65" s="59"/>
      <c r="B65" s="51"/>
      <c r="C65" s="51"/>
      <c r="D65" s="95" t="s">
        <v>104</v>
      </c>
      <c r="E65" s="34">
        <v>5</v>
      </c>
      <c r="F65" s="34">
        <v>2.6</v>
      </c>
      <c r="G65" s="34">
        <v>5</v>
      </c>
      <c r="H65" s="34">
        <v>2.6</v>
      </c>
      <c r="I65" s="25"/>
      <c r="J65" s="25"/>
      <c r="K65" s="25"/>
      <c r="L65" s="34">
        <v>5</v>
      </c>
    </row>
    <row r="66" spans="1:12" ht="60.75" customHeight="1">
      <c r="A66" s="59"/>
      <c r="B66" s="51"/>
      <c r="C66" s="51"/>
      <c r="D66" s="95" t="s">
        <v>105</v>
      </c>
      <c r="E66" s="34">
        <v>2</v>
      </c>
      <c r="F66" s="34">
        <v>1</v>
      </c>
      <c r="G66" s="34">
        <v>2</v>
      </c>
      <c r="H66" s="34">
        <v>1</v>
      </c>
      <c r="I66" s="24"/>
      <c r="J66" s="24"/>
      <c r="K66" s="24"/>
      <c r="L66" s="34">
        <v>2</v>
      </c>
    </row>
    <row r="67" spans="1:12" ht="59.25" customHeight="1">
      <c r="A67" s="59"/>
      <c r="B67" s="51"/>
      <c r="C67" s="51"/>
      <c r="D67" s="95" t="s">
        <v>106</v>
      </c>
      <c r="E67" s="34">
        <v>1</v>
      </c>
      <c r="F67" s="34">
        <v>0.8</v>
      </c>
      <c r="G67" s="34">
        <v>1</v>
      </c>
      <c r="H67" s="34">
        <v>0.8</v>
      </c>
      <c r="I67" s="34"/>
      <c r="J67" s="34"/>
      <c r="K67" s="34"/>
      <c r="L67" s="34">
        <v>1</v>
      </c>
    </row>
    <row r="68" spans="1:12" ht="72.75" customHeight="1" thickBot="1">
      <c r="A68" s="76"/>
      <c r="B68" s="52"/>
      <c r="C68" s="52"/>
      <c r="D68" s="16" t="s">
        <v>107</v>
      </c>
      <c r="E68" s="26">
        <v>5</v>
      </c>
      <c r="F68" s="26">
        <v>2.6</v>
      </c>
      <c r="G68" s="26">
        <v>5</v>
      </c>
      <c r="H68" s="26">
        <v>2.4</v>
      </c>
      <c r="I68" s="26"/>
      <c r="J68" s="26"/>
      <c r="K68" s="26"/>
      <c r="L68" s="26">
        <v>5</v>
      </c>
    </row>
    <row r="69" spans="1:12" ht="36.75" customHeight="1" thickBot="1">
      <c r="A69" s="48"/>
      <c r="B69" s="48"/>
      <c r="C69" s="96"/>
      <c r="D69" s="49" t="s">
        <v>0</v>
      </c>
      <c r="E69" s="31">
        <f t="shared" ref="E69:L69" si="5">SUM(E61:E68)</f>
        <v>31</v>
      </c>
      <c r="F69" s="31">
        <f t="shared" si="5"/>
        <v>16</v>
      </c>
      <c r="G69" s="31">
        <f t="shared" si="5"/>
        <v>31</v>
      </c>
      <c r="H69" s="31">
        <f t="shared" si="5"/>
        <v>17.7</v>
      </c>
      <c r="I69" s="31">
        <f t="shared" si="5"/>
        <v>0</v>
      </c>
      <c r="J69" s="31">
        <f t="shared" si="5"/>
        <v>0</v>
      </c>
      <c r="K69" s="31">
        <f t="shared" si="5"/>
        <v>0</v>
      </c>
      <c r="L69" s="31">
        <f t="shared" si="5"/>
        <v>31</v>
      </c>
    </row>
    <row r="70" spans="1:12" ht="20.100000000000001" customHeight="1" thickBot="1">
      <c r="A70" s="60" t="s">
        <v>3</v>
      </c>
      <c r="B70" s="60"/>
      <c r="C70" s="60"/>
      <c r="D70" s="61"/>
      <c r="E70" s="31">
        <f>SUM(E22,E25,E33,E38,E41,E69)</f>
        <v>120</v>
      </c>
      <c r="F70" s="31">
        <f>SUM(F22,F33,F38,F41,F25,F69)</f>
        <v>57.800000000000004</v>
      </c>
      <c r="G70" s="31">
        <f>SUM(G22,G25,G33,G38,G41,G69)</f>
        <v>103</v>
      </c>
      <c r="H70" s="31">
        <f>SUM(H22,H33,H38,H41,H25,H69)</f>
        <v>86.100000000000009</v>
      </c>
      <c r="I70" s="31">
        <f>SUM(I22,I33,I38,I41,I25,I69)</f>
        <v>0</v>
      </c>
      <c r="J70" s="31">
        <f>SUM(J22,J33,J38,J41,J25,J69)</f>
        <v>2</v>
      </c>
      <c r="K70" s="31">
        <f>SUM(K22,K33,K38,K41,K25,K69)</f>
        <v>0</v>
      </c>
      <c r="L70" s="31">
        <f>SUM(L22,L33,L38,L41,L25,L69)</f>
        <v>72</v>
      </c>
    </row>
    <row r="71" spans="1:12" ht="20.100000000000001" customHeight="1">
      <c r="A71" s="57" t="s">
        <v>13</v>
      </c>
      <c r="B71" s="57"/>
      <c r="C71" s="57"/>
      <c r="D71" s="57"/>
      <c r="E71" s="57"/>
      <c r="F71" s="57"/>
      <c r="G71" s="57"/>
      <c r="H71" s="57"/>
      <c r="I71" s="57"/>
      <c r="J71" s="57"/>
      <c r="K71" s="57"/>
      <c r="L71" s="28"/>
    </row>
    <row r="72" spans="1:12" ht="20.100000000000001" customHeight="1">
      <c r="A72" s="28"/>
      <c r="B72" s="28"/>
      <c r="C72" s="28"/>
      <c r="D72" s="28"/>
      <c r="E72" s="28"/>
      <c r="F72" s="28"/>
      <c r="G72" s="28"/>
      <c r="H72" s="28"/>
      <c r="I72" s="28"/>
      <c r="J72" s="28"/>
      <c r="K72" s="28"/>
      <c r="L72" s="28"/>
    </row>
    <row r="73" spans="1:12" ht="20.100000000000001" customHeight="1" thickBot="1">
      <c r="A73" s="79" t="s">
        <v>7</v>
      </c>
      <c r="B73" s="79"/>
      <c r="C73" s="79"/>
      <c r="D73" s="79"/>
      <c r="E73" s="79"/>
      <c r="F73" s="79"/>
      <c r="G73" s="79"/>
      <c r="H73" s="79"/>
      <c r="I73" s="79"/>
      <c r="J73" s="79"/>
      <c r="K73" s="79"/>
      <c r="L73" s="79"/>
    </row>
    <row r="74" spans="1:12" ht="20.100000000000001" customHeight="1">
      <c r="A74" s="55" t="s">
        <v>68</v>
      </c>
      <c r="B74" s="56"/>
      <c r="C74" s="56"/>
      <c r="D74" s="56"/>
      <c r="E74" s="56"/>
      <c r="F74" s="56"/>
      <c r="G74" s="56"/>
      <c r="H74" s="56"/>
      <c r="I74" s="56"/>
      <c r="J74" s="43"/>
      <c r="K74" s="46">
        <v>0.45750000000000002</v>
      </c>
      <c r="L74" s="44"/>
    </row>
    <row r="75" spans="1:12" ht="20.100000000000001" customHeight="1">
      <c r="A75" s="53" t="s">
        <v>12</v>
      </c>
      <c r="B75" s="54"/>
      <c r="C75" s="54"/>
      <c r="D75" s="54"/>
      <c r="E75" s="54"/>
      <c r="F75" s="54"/>
      <c r="G75" s="54"/>
      <c r="H75" s="54"/>
      <c r="I75" s="54"/>
      <c r="J75" s="41"/>
      <c r="K75" s="45">
        <v>0.6</v>
      </c>
      <c r="L75" s="42"/>
    </row>
    <row r="76" spans="1:12" ht="20.100000000000001" customHeight="1">
      <c r="A76" s="53" t="s">
        <v>69</v>
      </c>
      <c r="B76" s="54"/>
      <c r="C76" s="54"/>
      <c r="D76" s="54"/>
      <c r="E76" s="20"/>
      <c r="F76" s="20"/>
      <c r="G76" s="20"/>
      <c r="H76" s="20"/>
      <c r="I76" s="20"/>
      <c r="J76" s="20"/>
      <c r="K76" s="47">
        <v>5.8000000000000003E-2</v>
      </c>
      <c r="L76" s="22"/>
    </row>
    <row r="77" spans="1:12" ht="20.100000000000001" customHeight="1">
      <c r="A77" s="53" t="s">
        <v>70</v>
      </c>
      <c r="B77" s="54"/>
      <c r="C77" s="54"/>
      <c r="D77" s="54"/>
      <c r="E77" s="54"/>
      <c r="F77" s="54"/>
      <c r="G77" s="54"/>
      <c r="H77" s="54"/>
      <c r="I77" s="54"/>
      <c r="J77" s="54"/>
      <c r="K77" s="54"/>
      <c r="L77" s="85"/>
    </row>
    <row r="78" spans="1:12" ht="20.100000000000001" customHeight="1">
      <c r="A78" s="53" t="s">
        <v>71</v>
      </c>
      <c r="B78" s="54"/>
      <c r="C78" s="54"/>
      <c r="D78" s="54"/>
      <c r="E78" s="54"/>
      <c r="F78" s="54"/>
      <c r="G78" s="54"/>
      <c r="H78" s="54"/>
      <c r="I78" s="54"/>
      <c r="J78" s="86" t="s">
        <v>109</v>
      </c>
      <c r="K78" s="86"/>
      <c r="L78" s="94"/>
    </row>
    <row r="79" spans="1:12" ht="171" customHeight="1" thickBot="1">
      <c r="A79" s="83" t="s">
        <v>72</v>
      </c>
      <c r="B79" s="84"/>
      <c r="C79" s="84"/>
      <c r="D79" s="84"/>
      <c r="E79" s="84"/>
      <c r="F79" s="84"/>
      <c r="G79" s="84"/>
      <c r="H79" s="84"/>
      <c r="I79" s="84"/>
      <c r="J79" s="84" t="s">
        <v>110</v>
      </c>
      <c r="K79" s="84"/>
      <c r="L79" s="93"/>
    </row>
    <row r="80" spans="1:12" ht="20.100000000000001" customHeight="1" thickBot="1">
      <c r="A80" s="77" t="s">
        <v>4</v>
      </c>
      <c r="B80" s="77"/>
      <c r="C80" s="77"/>
      <c r="D80" s="77"/>
      <c r="E80" s="77"/>
      <c r="F80" s="77"/>
      <c r="G80" s="77"/>
      <c r="H80" s="77"/>
      <c r="I80" s="77"/>
      <c r="J80" s="77"/>
      <c r="K80" s="77"/>
      <c r="L80" s="77"/>
    </row>
    <row r="81" spans="1:12" ht="20.100000000000001" customHeight="1" thickBot="1">
      <c r="A81" s="80" t="s">
        <v>41</v>
      </c>
      <c r="B81" s="81"/>
      <c r="C81" s="81"/>
      <c r="D81" s="81"/>
      <c r="E81" s="81"/>
      <c r="F81" s="81"/>
      <c r="G81" s="81"/>
      <c r="H81" s="81"/>
      <c r="I81" s="81"/>
      <c r="J81" s="81"/>
      <c r="K81" s="81"/>
      <c r="L81" s="82"/>
    </row>
    <row r="83" spans="1:12">
      <c r="A83" s="8" t="s">
        <v>19</v>
      </c>
    </row>
    <row r="84" spans="1:12" ht="35.1" customHeight="1">
      <c r="A84" s="8" t="s">
        <v>38</v>
      </c>
    </row>
    <row r="85" spans="1:12" s="5" customFormat="1" ht="35.1" customHeight="1">
      <c r="A85" s="1"/>
      <c r="B85" s="2"/>
      <c r="C85" s="2"/>
      <c r="D85" s="2"/>
      <c r="E85" s="2"/>
      <c r="F85" s="2"/>
      <c r="G85" s="2"/>
      <c r="H85" s="2"/>
      <c r="I85" s="2"/>
      <c r="J85" s="78"/>
      <c r="K85" s="78"/>
      <c r="L85" s="78"/>
    </row>
    <row r="86" spans="1:12" s="5" customFormat="1" ht="35.1" customHeight="1">
      <c r="A86" s="1"/>
      <c r="B86" s="2"/>
      <c r="C86" s="2"/>
      <c r="D86" s="2"/>
      <c r="E86" s="2"/>
      <c r="F86" s="2"/>
      <c r="G86" s="2"/>
      <c r="H86" s="2"/>
      <c r="I86" s="2"/>
      <c r="J86" s="75"/>
      <c r="K86" s="75"/>
      <c r="L86" s="75"/>
    </row>
    <row r="87" spans="1:12" s="5" customFormat="1" ht="35.1" customHeight="1">
      <c r="A87" s="1"/>
      <c r="B87" s="2"/>
      <c r="C87" s="2"/>
      <c r="D87" s="2"/>
      <c r="E87" s="2"/>
      <c r="F87" s="2"/>
      <c r="G87" s="2"/>
      <c r="H87" s="2"/>
      <c r="I87" s="2"/>
      <c r="J87" s="2"/>
      <c r="K87" s="2"/>
      <c r="L87" s="2"/>
    </row>
    <row r="88" spans="1:12" s="5" customFormat="1" ht="35.1" customHeight="1">
      <c r="A88" s="1"/>
      <c r="B88" s="2"/>
      <c r="C88" s="2"/>
      <c r="D88" s="2"/>
      <c r="E88" s="2"/>
      <c r="F88" s="2"/>
      <c r="G88" s="2"/>
      <c r="H88" s="2"/>
      <c r="I88" s="2"/>
      <c r="J88" s="2"/>
      <c r="K88" s="2"/>
      <c r="L88" s="2"/>
    </row>
    <row r="89" spans="1:12" s="5" customFormat="1" ht="35.1" customHeight="1">
      <c r="A89" s="1"/>
      <c r="B89" s="2"/>
      <c r="C89" s="2"/>
      <c r="D89" s="2"/>
      <c r="E89" s="2"/>
      <c r="F89" s="2"/>
      <c r="G89" s="2"/>
      <c r="H89" s="2"/>
      <c r="I89" s="2"/>
      <c r="J89" s="2"/>
      <c r="K89" s="2"/>
      <c r="L89" s="2"/>
    </row>
    <row r="90" spans="1:12" s="5" customFormat="1" ht="146.25" customHeight="1">
      <c r="A90" s="1"/>
      <c r="B90" s="2"/>
      <c r="C90" s="2"/>
      <c r="D90" s="2"/>
      <c r="E90" s="2"/>
      <c r="F90" s="2"/>
      <c r="G90" s="2"/>
      <c r="H90" s="2"/>
      <c r="I90" s="2"/>
      <c r="J90" s="2"/>
      <c r="K90" s="2"/>
      <c r="L90" s="2"/>
    </row>
    <row r="91" spans="1:12" s="5" customFormat="1" ht="35.1" customHeight="1">
      <c r="A91" s="1"/>
      <c r="B91" s="2"/>
      <c r="C91" s="2"/>
      <c r="D91" s="2"/>
      <c r="E91" s="2"/>
      <c r="F91" s="2"/>
      <c r="G91" s="2"/>
      <c r="H91" s="2"/>
      <c r="I91" s="2"/>
      <c r="J91" s="2"/>
      <c r="K91" s="2"/>
      <c r="L91" s="2"/>
    </row>
    <row r="92" spans="1:12" s="5" customFormat="1" ht="35.1" customHeight="1">
      <c r="A92" s="1"/>
      <c r="B92" s="2"/>
      <c r="C92" s="2"/>
      <c r="D92" s="2"/>
      <c r="E92" s="2"/>
      <c r="F92" s="2"/>
      <c r="G92" s="2"/>
      <c r="H92" s="2"/>
      <c r="I92" s="2"/>
      <c r="J92" s="2"/>
      <c r="K92" s="2"/>
      <c r="L92" s="2"/>
    </row>
    <row r="93" spans="1:12" ht="57.75" customHeight="1"/>
    <row r="97" ht="15" customHeight="1"/>
  </sheetData>
  <mergeCells count="61">
    <mergeCell ref="A52:A60"/>
    <mergeCell ref="B52:B60"/>
    <mergeCell ref="C52:C60"/>
    <mergeCell ref="A61:A68"/>
    <mergeCell ref="B61:B68"/>
    <mergeCell ref="C61:C68"/>
    <mergeCell ref="A77:I77"/>
    <mergeCell ref="A8:L8"/>
    <mergeCell ref="A9:L9"/>
    <mergeCell ref="A10:L10"/>
    <mergeCell ref="A11:L11"/>
    <mergeCell ref="A12:L12"/>
    <mergeCell ref="A13:L13"/>
    <mergeCell ref="F16:L16"/>
    <mergeCell ref="E16:E17"/>
    <mergeCell ref="A18:A21"/>
    <mergeCell ref="B18:B21"/>
    <mergeCell ref="C18:C21"/>
    <mergeCell ref="B34:B37"/>
    <mergeCell ref="B26:B32"/>
    <mergeCell ref="C26:C32"/>
    <mergeCell ref="J86:L86"/>
    <mergeCell ref="A23:A24"/>
    <mergeCell ref="B23:B24"/>
    <mergeCell ref="C23:C24"/>
    <mergeCell ref="A80:L80"/>
    <mergeCell ref="J85:L85"/>
    <mergeCell ref="A73:L73"/>
    <mergeCell ref="A81:L81"/>
    <mergeCell ref="A79:I79"/>
    <mergeCell ref="J79:L79"/>
    <mergeCell ref="J77:L77"/>
    <mergeCell ref="A34:A37"/>
    <mergeCell ref="C34:C37"/>
    <mergeCell ref="A26:A32"/>
    <mergeCell ref="A78:I78"/>
    <mergeCell ref="J78:L78"/>
    <mergeCell ref="J1:L1"/>
    <mergeCell ref="B2:L2"/>
    <mergeCell ref="A16:A17"/>
    <mergeCell ref="B16:B17"/>
    <mergeCell ref="C16:C17"/>
    <mergeCell ref="D16:D17"/>
    <mergeCell ref="A15:L15"/>
    <mergeCell ref="A3:L3"/>
    <mergeCell ref="A4:L4"/>
    <mergeCell ref="A5:L5"/>
    <mergeCell ref="A6:L6"/>
    <mergeCell ref="A7:L7"/>
    <mergeCell ref="A14:L14"/>
    <mergeCell ref="A76:D76"/>
    <mergeCell ref="A75:I75"/>
    <mergeCell ref="A74:I74"/>
    <mergeCell ref="A71:K71"/>
    <mergeCell ref="A39:A40"/>
    <mergeCell ref="B39:B40"/>
    <mergeCell ref="C39:C40"/>
    <mergeCell ref="A70:D70"/>
    <mergeCell ref="A42:A51"/>
    <mergeCell ref="B42:B51"/>
    <mergeCell ref="C42:C51"/>
  </mergeCells>
  <pageMargins left="0.39370078740157483" right="0.39370078740157483" top="0.78740157480314965" bottom="0.78740157480314965" header="0.31496062992125984" footer="0.31496062992125984"/>
  <pageSetup paperSize="9" scale="48" orientation="landscape" r:id="rId1"/>
  <rowBreaks count="4" manualBreakCount="4">
    <brk id="22" max="16383" man="1"/>
    <brk id="33" max="16383" man="1"/>
    <brk id="41" max="16383" man="1"/>
    <brk id="6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program_wytyczne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2019-03-19T14:06:37Z</dcterms:modified>
</cp:coreProperties>
</file>