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rogram_wytyczne" sheetId="5" r:id="rId1"/>
  </sheets>
  <definedNames>
    <definedName name="_xlnm.Print_Area" localSheetId="0">program_wytyczne!$A$1:$L$115</definedName>
  </definedNames>
  <calcPr calcId="125725"/>
</workbook>
</file>

<file path=xl/calcChain.xml><?xml version="1.0" encoding="utf-8"?>
<calcChain xmlns="http://schemas.openxmlformats.org/spreadsheetml/2006/main">
  <c r="L99" i="5"/>
  <c r="K99"/>
  <c r="J99"/>
  <c r="I99"/>
  <c r="H99"/>
  <c r="G99"/>
  <c r="F99"/>
  <c r="E99"/>
  <c r="L98" l="1"/>
  <c r="K98"/>
  <c r="J98"/>
  <c r="I98"/>
  <c r="H98"/>
  <c r="G98"/>
  <c r="F98"/>
  <c r="E98"/>
  <c r="L72" l="1"/>
  <c r="K72"/>
  <c r="J72"/>
  <c r="I72"/>
  <c r="H72"/>
  <c r="G72"/>
  <c r="F72"/>
  <c r="E72"/>
  <c r="L68"/>
  <c r="K68"/>
  <c r="J68"/>
  <c r="I68"/>
  <c r="H68"/>
  <c r="G68"/>
  <c r="F68"/>
  <c r="E68"/>
  <c r="L66"/>
  <c r="K66"/>
  <c r="J66"/>
  <c r="I66"/>
  <c r="H66"/>
  <c r="G66"/>
  <c r="F66"/>
  <c r="E66"/>
  <c r="L55"/>
  <c r="K55"/>
  <c r="J55"/>
  <c r="I55"/>
  <c r="H55"/>
  <c r="G55"/>
  <c r="F55"/>
  <c r="E55"/>
  <c r="L38"/>
  <c r="K38"/>
  <c r="J38"/>
  <c r="I38"/>
  <c r="H38"/>
  <c r="G38"/>
  <c r="F38"/>
  <c r="E38"/>
  <c r="E70" l="1"/>
  <c r="F70"/>
  <c r="G70"/>
  <c r="H70"/>
  <c r="I70"/>
  <c r="J70"/>
  <c r="K70"/>
  <c r="L70"/>
  <c r="K23" l="1"/>
  <c r="I23" l="1"/>
  <c r="J23"/>
  <c r="L23"/>
  <c r="H23"/>
  <c r="G23"/>
  <c r="F23"/>
  <c r="E23"/>
</calcChain>
</file>

<file path=xl/sharedStrings.xml><?xml version="1.0" encoding="utf-8"?>
<sst xmlns="http://schemas.openxmlformats.org/spreadsheetml/2006/main" count="150" uniqueCount="141">
  <si>
    <t>suma</t>
  </si>
  <si>
    <t>Przedmioty/moduły</t>
  </si>
  <si>
    <t>Moduły ( kod modułu: MK_1 oraz nazwa modułu)</t>
  </si>
  <si>
    <t>ŁĄCZNA LICZBA punktów ECTS ZE WSZYSTKICH MODUŁÓW</t>
  </si>
  <si>
    <t>IV WARUNKI UKOŃCZENIA STUDIÓW ORAZ UZYSKIWANY TYTUŁ ZAWODOWY</t>
  </si>
  <si>
    <t>II MODUŁY KSZTAŁCENIA</t>
  </si>
  <si>
    <t>I INFORMACJE OGÓLNE</t>
  </si>
  <si>
    <t>III WSKAŹNIKI PROCENTOWE</t>
  </si>
  <si>
    <t>liczba punktów ECTS za przedmiot/moduł</t>
  </si>
  <si>
    <t>WSKAŹNIKI ILOŚCIOWE - Punkty ECTS w ramach zajęć:</t>
  </si>
  <si>
    <t>z praktyk zawodowych</t>
  </si>
  <si>
    <t>do wyboru</t>
  </si>
  <si>
    <t>2. Procentowy udział punktów ECTS uzyskiwanych wskutek realizacji modułów do wyboru (min. 30 %):</t>
  </si>
  <si>
    <r>
      <t xml:space="preserve">* </t>
    </r>
    <r>
      <rPr>
        <i/>
        <sz val="12"/>
        <color theme="1"/>
        <rFont val="Times New Roman"/>
        <family val="1"/>
        <charset val="238"/>
      </rPr>
      <t>dotyczy kierunków, które nie są przypisane do obszaru nauk humanistycznych lub społecznych</t>
    </r>
  </si>
  <si>
    <t>z języka obcego (lektorat)</t>
  </si>
  <si>
    <t>PROGRAM STUDIÓW - Część A</t>
  </si>
  <si>
    <t>1. Nazwa jednostki prowadzącej kierunek: Wydział Filologiczny, Wydział Pedagogiki i Psychologii</t>
  </si>
  <si>
    <t>Język obcy cz. I</t>
  </si>
  <si>
    <t>Język obcy cz. II</t>
  </si>
  <si>
    <t>Wychowanie fizyczne/zajęcia alternatywne</t>
  </si>
  <si>
    <t>Technologia informacyjna **</t>
  </si>
  <si>
    <t>Ochrona własności intelektualnej **</t>
  </si>
  <si>
    <t>MK_1 MODUŁ 1 Przedmioty kształcenia ogólnego</t>
  </si>
  <si>
    <t>MK_2 MODUŁ 2 Przedmioty humanistyczne i społeczne</t>
  </si>
  <si>
    <t>Wstęp do filozofii</t>
  </si>
  <si>
    <t>Antropologiczne podstawy kulturoznawstwa</t>
  </si>
  <si>
    <t>Mitologie europejskie</t>
  </si>
  <si>
    <t>Logika i semiotyka kultury</t>
  </si>
  <si>
    <t>Literatura i kultura krajów sąsiednich</t>
  </si>
  <si>
    <t>Historia sztuki</t>
  </si>
  <si>
    <t>Historia kultury</t>
  </si>
  <si>
    <t>Metodologia badań kulturoznawczych</t>
  </si>
  <si>
    <t>Podstawy komunikacji międzykulturowej</t>
  </si>
  <si>
    <t>Komunikacja kulturowa</t>
  </si>
  <si>
    <t>Kulturowe konteksty historii literatury</t>
  </si>
  <si>
    <t>Język a kultura</t>
  </si>
  <si>
    <t>MK_3 MODUŁ 3 Przedmioty kulturoznawcze</t>
  </si>
  <si>
    <t>Teatr i widowiska</t>
  </si>
  <si>
    <t>Kultura Podlasia</t>
  </si>
  <si>
    <t>Problemy kultury popularnej</t>
  </si>
  <si>
    <t>Życie kulturalne</t>
  </si>
  <si>
    <t>Film w kulturze</t>
  </si>
  <si>
    <t>Teoria kultury</t>
  </si>
  <si>
    <t>Słowo w kulturze</t>
  </si>
  <si>
    <t>Kultura audiowizualna</t>
  </si>
  <si>
    <t>Warsztaty: dziennikarskie, teatralne, fotograficzne, filmowe, etnograficzne</t>
  </si>
  <si>
    <t>Teoria kultury współczesnej</t>
  </si>
  <si>
    <t>Muzyka w kulturze</t>
  </si>
  <si>
    <t>Problemy organizacji kultury w Zjednoczonej Europie</t>
  </si>
  <si>
    <t>Formy animacji kultury</t>
  </si>
  <si>
    <t>Diagnostyka potrzeb kulturalnych</t>
  </si>
  <si>
    <t>Metody analizy i interpretacji dzieła: filmowego, plastycznego, teatralnego, literackiego</t>
  </si>
  <si>
    <t>Podstawy antropologii mediów</t>
  </si>
  <si>
    <t>Język w mediach</t>
  </si>
  <si>
    <t>Technologie informacyjne w mediach</t>
  </si>
  <si>
    <t>Telewizja w kulturze</t>
  </si>
  <si>
    <t>Analiza przekazów audiowizualnych</t>
  </si>
  <si>
    <t>Zachowania komunikacyjne</t>
  </si>
  <si>
    <t>Komunikacja medialna</t>
  </si>
  <si>
    <t>Komunikacja międzykulturowa</t>
  </si>
  <si>
    <t>Sztuka nowych mediów</t>
  </si>
  <si>
    <t>Praktyczna stylistyka</t>
  </si>
  <si>
    <t>Konwersatorium (z zakresu antropologii kultury lub historii kultury)</t>
  </si>
  <si>
    <t>Konwersatorium (w języku angielskim z zakresu historii kultury lub w języku polskim z zakresu medioznawstwa)</t>
  </si>
  <si>
    <t>Konwersatorium (z zakresu medioznawstwa lub sztuki)</t>
  </si>
  <si>
    <t>Konwersatorium (z zakresu komunikacji kulturowej lub antropologii kultury)</t>
  </si>
  <si>
    <t>Konwersatorium (z zakresu sztuki lub literaturoznawstwa)</t>
  </si>
  <si>
    <t>Konwersatorium (z zakresu medioznawstwa lub komunikacji kulturowej)</t>
  </si>
  <si>
    <t>Konwersatorium (z zakresu religioznawstwa lub antropologii kultury)</t>
  </si>
  <si>
    <t>Konwersatorium (z zakresu filozofii kultury lub komunikacji kulturowej)</t>
  </si>
  <si>
    <t>Seminarium licencjackie</t>
  </si>
  <si>
    <t>Opinia pisemna pracodawcy</t>
  </si>
  <si>
    <t>Praktyki zawodowe                                                               Studenci zobowiązani są do zaliczenia w czasie trwania studiów (nie później niż do końca V semestru) trzech tygodni praktyk. Praktyki powinny odbywać się w instytucjach związanych z wybraną specjalnością. Jako praktyki może zostać zaliczona praca w trakcie przygotowywania festiwali i wystaw, redagowanie czasopism etc. Nad przebiegiem praktyk czuwają wyznaczeni opiekunowie. Student powinien sam wskazać instytucję, w której zamierza odbyć praktykę. Praktyki nie podlegają ocenie, ale są premiowane 4 Punktami ECTS, są też warunkiem koniecznym do zaliczenia studiów</t>
  </si>
  <si>
    <t>Socjologia kultury **</t>
  </si>
  <si>
    <t>Zarządzanie i marketing w instytucjach kultury **</t>
  </si>
  <si>
    <t>Reklama i public relations **</t>
  </si>
  <si>
    <t>** Przedmiot z obszaru nauk społecznych</t>
  </si>
  <si>
    <t>*** Student wybiera 10 konwersatoriów z oferty konwersatoryjnej proponowanej w danym roku akademickim</t>
  </si>
  <si>
    <t xml:space="preserve">Po ukończeniu studiów trzyletnich, tj. po zaliczeniu wszystkich przedmiotów i praktyk, po zgromadzeniu 180 punktów ECTS, uzyskaniu pozytywnych recenzji z pracy licencjackiej (przygotowanej pod kierunkiem promotora na seminarium licencjackim) oraz złożeniu ustnego egzaminu końcowego student uzyskuje tytuł licencjata.
Licencjat może kontynuować naukę na dwuletnich studiach drugiego stopnia, tzw. magisterskich.
</t>
  </si>
  <si>
    <t>Ćwiczenia laboratoryjne, prezentacja, ocena aktywności w trakcie zajęć, ocena efektów pracy zespołowej, egzamin ustny lub pisemny, zaliczenie ustne lub pisemne, kolokwium, test kontrolny</t>
  </si>
  <si>
    <t>Wykład, ćwiczenia, projekty i ćwiczenia praktyczne / laboratoryjne, referat, esej, prezentacja, praca semestralna, ocena aktywności w trakcie zajęć, ocena efektów pracy zespołowej, egzamin ustny lub pisemny, zaliczenie ustne lub pisemne, kolokwium, test kontrolny</t>
  </si>
  <si>
    <t>Wykład, warsztaty, projekty i ćwiczenia praktyczne / laboratoryjne, referat, esej, prezentacja, praca semestralna, ocena aktywności w trakcie zajęć, ocena efektów pracy zespołowej, egzamin ustny lub pisemny, zaliczenie ustne lub pisemne, kolokwium, test kontrolny</t>
  </si>
  <si>
    <t>Wykład, ćwiczenia, projekty i ćwiczenia praktyczne / laboratoryjne, esej, referat, prezentacja, praca semestralna, ocena aktywności w trakcie zajęć, ocena efektów pracy zespołowej, egzamin ustny lub pisemny, zaliczenie ustne lub pisemne, kolokwium, test kontrolny</t>
  </si>
  <si>
    <t>Konwersatorium, projekty i ćwiczenia praktyczne, esej, referat, prezentacja, praca semestralna, ocena aktywności w trakcie zajęć, ocena efektów pracy zespołowej, zaliczenie ustne lub pisemne, kolokwium, test kontrolny</t>
  </si>
  <si>
    <t>Seminarium, konsultacje, ocena aktywności na seminarium, praca licencjacka, egzamin ustny</t>
  </si>
  <si>
    <t>6. Profil kształcenia: Ogólnoakademicki</t>
  </si>
  <si>
    <t>7. Forma studiów: Stacjonarne</t>
  </si>
  <si>
    <t>8. Liczba semestrów: 6</t>
  </si>
  <si>
    <r>
      <t xml:space="preserve">Kierunkowe efekty uczenia się 
</t>
    </r>
    <r>
      <rPr>
        <sz val="12"/>
        <color theme="1"/>
        <rFont val="Times New Roman"/>
        <family val="1"/>
        <charset val="238"/>
      </rPr>
      <t>Wiedza
Umiejetności
Kompetencje społeczne
( symbole )</t>
    </r>
  </si>
  <si>
    <t>Metody kształcenia
oraz sposoby weryfikacji</t>
  </si>
  <si>
    <t>wymagających bezpośredniego udziału 
nauczycieli akademickich lub innych osób prowadzących zajęcia</t>
  </si>
  <si>
    <t>z zakresu nauk podstawowych właściwych dla danego kierunku studiów, do których  odnoszą się efekty uczenia się dla danego kierunku, poziomu i profilu kształcenia</t>
  </si>
  <si>
    <t>zajęcia kształtujące umiejetności praktyczne/zajęcia związane z prowadzoną w uczelni działalnością naukową w dyscyplinie/dyscyplinach, do których przyporządkowany jest kierunek studiów</t>
  </si>
  <si>
    <t>Wybrane zagadnienia z historii filozofii</t>
  </si>
  <si>
    <t xml:space="preserve">z dziedziny nauk humanistycznych lub nauk społecznych (min. 5 pkt ECTS)
- dla kierunków z innych dziedzin nauk * </t>
  </si>
  <si>
    <t>1. Procentowy udział punktów ECTS za zajęcia wymagające bezpośredniego udziału nauczycieli akademickich lub innych osób prowadzących zajęcia:</t>
  </si>
  <si>
    <t>3. Procentowy udział punktów ECTS uzyskiwanych wskutek realizacji zajęć w języku obcym (w łącznej liczbie punktów ECTS przewidzianych programem studiów):</t>
  </si>
  <si>
    <t>4. Procentowy udział punktów ECTS uzyskiwanych wskutek realizacji modułów zajęć kształtujących umiejętności praktyczne, dla kierunków o profilu praktycznym (powyżej 50 %):</t>
  </si>
  <si>
    <t>5. Procentowy udział punktów ECTS uzyskiwanych wskutek realizacji modułów zajęć związanych z prowadzoną w uczelni działalnością naukową w dyscyplinie/dyscyplinach do których przyporządkowany jest kierunek studiów, dla kierunków o profilu ogólnoakademickim (powyżej 50%):</t>
  </si>
  <si>
    <t>6. Procentowe udziały poszczególnych (wszystkich) dyscyplin naukowych, do których odnosi się program studiów:</t>
  </si>
  <si>
    <t>10. Łączna liczba godzin dydaktycznych: 1830</t>
  </si>
  <si>
    <t>4. Obszar i dziedzina nauk humanistycznych, dyscypliny nauk humanistycznych: nauki o kulturze i religii, filozofia, językoznawstwo, literaturoznawstwo, nauki o sztuce; obszar i dziedzina nauk społecznych, dyscypliny nauk społecznych: nauki o komunikacji społecznej i mediach, nauki o polityce i administracji, nauki prawne, nauki socjologiczne.</t>
  </si>
  <si>
    <r>
      <t xml:space="preserve">2. Nazwa kierunku: </t>
    </r>
    <r>
      <rPr>
        <b/>
        <sz val="12"/>
        <color theme="1"/>
        <rFont val="Times New Roman"/>
        <family val="1"/>
        <charset val="238"/>
      </rPr>
      <t>Kulturoznawstwo</t>
    </r>
  </si>
  <si>
    <r>
      <t xml:space="preserve">5. Poziom kształcenia: </t>
    </r>
    <r>
      <rPr>
        <b/>
        <sz val="12"/>
        <color theme="1"/>
        <rFont val="Times New Roman"/>
        <family val="1"/>
        <charset val="238"/>
      </rPr>
      <t>Studia pierwszego stopnia</t>
    </r>
  </si>
  <si>
    <t xml:space="preserve">KA6_WG1, KA6_WG3, KA6_WK1, KA6_WK4, 
KA6_UW1, KA6_UU1, KA6_UO2, KA6_UW5, KA6_UK4, KA6_UW6, KA6_KK1, 
KA6_KO2, KA6_KR2, KA6_R3
</t>
  </si>
  <si>
    <t>KA6_WG1, KA6_WG2, KA6_WG3, KA6_WG4, KA6_WK1,  KA6_WK3,  
KA6_UW1, KA6_UW2, KA6_UW3, KA6_UW4, KA6_UW6, KA6_UK1, KA6_UK3, KA6_UK4, KA6_UO2, KA6_UO3, KA6_UU1,  KA6_UU2,  KA6_UU3 
KA6_KK1, KA6_KK3, KA6_KO1, KA6_KO3, KA6_KR2</t>
  </si>
  <si>
    <t xml:space="preserve">KA6_WG2, KA6_WG3, KA6_WG4, KA6_WK1, KA6_WK2, KA6_WK3, KA6_WK5      KA6_UW1, KA6_UW2, KA6_UW3, KA6_UW4, KA6_UW5, KA6_UW6, KA6_UK1, KA6_UK2, KA6_UO1, KA6_UO2, KA6_UO3, KA6_UU1,  KA6_UU2, KA6_UU3  
KA6_KK1, KA6_KK2, KA6_KK3, KA6_KO1, KA6_KO2, KA6_KO3, KA6_KR1, KA6_KR2
</t>
  </si>
  <si>
    <t xml:space="preserve">KA6_WG1, KA6_WG2, KA6_WG3, KA6_WG4, KA6_WK1, KA6_WK2, KA6_WK3, KA6_WK4, KA6_WK5        KA6_UW1, KA6_UW2, KA6_UW4, KA6_UW5, KA6_UW6, KA6_UK1, KA6_UK2, KA6_UK3, KA6_UK4, KA6_UO1, KA6_UO2, KA6_UO3, KA6_UU1, KA6_UU2, KA6_UU3              KA6_KK1, KA6_KK2, KA6_KK3, KA6_KO1, KA6_KO2, KA6_KO3, KA6_KR1, KA6_KR2
</t>
  </si>
  <si>
    <t xml:space="preserve">KA6_WK2, KA6_WK3 
KA6_UW4, KA6_UK2, KA6_UU3 
KA6_KK1, KA6_KR3
</t>
  </si>
  <si>
    <t xml:space="preserve">KA6_WG1
KA6_UW1, KA6_UW3, KA6_UW4, KA6_UK1, KA6_UK2, KA6_UK4, KA6_UO1, KA6_UU1, KA6_UU3 
KA6_KK1, KA6_KK2, KA6_KO1, KA6_KR2
</t>
  </si>
  <si>
    <t xml:space="preserve">KA6_WK5
KA6_UW4, KA6_UW5, KA6_UW6, KA6_UK2, KA6_UK3
KA6_KK1, KA6_KK2, KA6_KK3, KA6_KO1, KA6_KO2, KA6_KO3, KA6_KR1, KA6_KR3
</t>
  </si>
  <si>
    <t>9. Łączna liczba punktów ECTS konieczna do uzyskania kwalifikacji odpowiadających poziomowi kształcenia: 183</t>
  </si>
  <si>
    <t>KA6_WK5
KA6_UW4, KA6_UK1, KA6_UK2, KA6_UK3,
KA6_UO2
KA6_UU3
KA6_KK2, KA6_KK3
KA6_KO1, KA6_KO3
KA6_KR1, KA6_KR3</t>
  </si>
  <si>
    <t>Ćwiczenia praktyczne, referat, ocena efektów pracy zespołowej, ocena aktywności w trakcie zajęć</t>
  </si>
  <si>
    <t>Objazd naukowy 1
Objazd naukowy 2
Objazd naukowy 3
Studenci są zobowiązani do zaliczenia w czasie trwania studiów 3 objazdów naukowych (nie później niż do końca letniego semstru każdego roku studiów). Nad przebiegiem objazdu naukowego, związanego z kulturą i tadycją regionu Podlasia, czuwają wyznaczeni opiekunowie, którzy zaliczają uczestnictwo w zajęciach. Objazdy nie podlegają ocenie, ale są premiowane w każdym roku 1 pkt. ECTS, są też warunkiem koniecznym do zaliczenia studiów.</t>
  </si>
  <si>
    <r>
      <t xml:space="preserve">3. Oferowane specjalizacje: </t>
    </r>
    <r>
      <rPr>
        <b/>
        <sz val="12"/>
        <color theme="1"/>
        <rFont val="Times New Roman"/>
        <family val="1"/>
        <charset val="238"/>
      </rPr>
      <t>Media i komunikowanie, Reklama i public relations</t>
    </r>
  </si>
  <si>
    <r>
      <t xml:space="preserve">11. Program obowiązuje od roku akademickiego: </t>
    </r>
    <r>
      <rPr>
        <b/>
        <sz val="12"/>
        <color theme="1"/>
        <rFont val="Times New Roman"/>
        <family val="1"/>
        <charset val="238"/>
      </rPr>
      <t>2019/2020. Zatwierdzono na Radzie Wydziału Filologicznego dnia 15.03.2019 oraz na Radzie Wydziału Pedagogiki i Psychologii dnia 21.03.2019</t>
    </r>
  </si>
  <si>
    <t xml:space="preserve">KA6_WG1, KA6_WG2, KA6_WG3, KA6_WG4, KA6_WK1, KA6_WK2, KA6_WK3, KA6_WK4, KA6_WK5                       KA6_UW1, KA6_UW2, KA6_UW3, KA6_UW4, KA6_UW5, KA6_UW6, KA6_UK1, KA6_UK2, KA6_UK3, KA6_UK4, KA6_UO1, KA6_UO2, KA6_UO3, KA6_UU1, KA6_UU2, KA6_UU3      KA6_KK1, KA6_KK2, KA6_KK3, KA6_KO2, KA6_KO3, KA6_KR1, KA6_KR3 
</t>
  </si>
  <si>
    <t>Teoria i historia reklamy</t>
  </si>
  <si>
    <t>Podstawy marketingu</t>
  </si>
  <si>
    <t>Komunikowanie wizualne w reklamie i public relations</t>
  </si>
  <si>
    <t>Antropologia kultury w badaniach marketingowych</t>
  </si>
  <si>
    <t>Teoria i historia public relations</t>
  </si>
  <si>
    <t>Muzyka w reklamie</t>
  </si>
  <si>
    <t>Socjologia w badaniach marketingowych **</t>
  </si>
  <si>
    <t>Psychologia w badaniach marketingowych **</t>
  </si>
  <si>
    <t>Praktyczna stylistyka języka polskiego</t>
  </si>
  <si>
    <t>Media w Polsce</t>
  </si>
  <si>
    <t>Seminarium warsztatowe - public relations</t>
  </si>
  <si>
    <t>Seminarium warsztatowe - reklama</t>
  </si>
  <si>
    <t>Retoryka i erystyka</t>
  </si>
  <si>
    <t>Prawo prasowe i autorskie</t>
  </si>
  <si>
    <t>MK_4 MODUŁ 4 Przedmioty do wyboru z obszaru nauk humanistycznych ***</t>
  </si>
  <si>
    <t>MK_5 MODUŁ 5 Przedmioty dyplomowe</t>
  </si>
  <si>
    <t>MK_6 MODUŁ 6 PRAKTYKI ZAWODOWE</t>
  </si>
  <si>
    <t>MK_7 MODUŁ 7 Zajęcia terenowe</t>
  </si>
  <si>
    <t>MK_8a MODUŁ 8a Przedmioty specjalnościowe - Media i komunikowanie</t>
  </si>
  <si>
    <t>MK_8b MODUŁ 8b Przedmioty specjalnościowe - Reklama i public relations</t>
  </si>
  <si>
    <t>suma moduł 8 a/b</t>
  </si>
  <si>
    <t>78,3% - nauki o kulturze i religii</t>
  </si>
  <si>
    <t>78,3% nauki o kulturze i religii; 
4,4% językoznawstwo; 
1,7% literaturoznawstwo; 
2,8% filozofia; 
2,8% nauki o sztuce; 
5% nauki o komunikacji społecznej i mediach; 
1,1% nauki o polityce i administracji; 
1,1% nauki prawne;
0,6% nauki o zarządzaniu i jakości; 
1,95% nauki socjologiczne;
0,25% psychologia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</si>
</sst>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3" xfId="0" applyFont="1" applyFill="1" applyBorder="1" applyAlignment="1" applyProtection="1">
      <alignment horizontal="left" vertical="center" wrapText="1" shrinkToFit="1"/>
      <protection locked="0"/>
    </xf>
    <xf numFmtId="0" fontId="9" fillId="0" borderId="3" xfId="0" applyFont="1" applyBorder="1" applyAlignment="1" applyProtection="1">
      <alignment horizontal="left" vertical="center" wrapText="1" shrinkToFit="1"/>
      <protection locked="0"/>
    </xf>
    <xf numFmtId="0" fontId="9" fillId="0" borderId="4" xfId="0" applyFont="1" applyBorder="1" applyAlignment="1" applyProtection="1">
      <alignment horizontal="left" vertical="center" wrapText="1" shrinkToFit="1"/>
      <protection locked="0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27" xfId="0" applyNumberFormat="1" applyFont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textRotation="90" wrapText="1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9" fontId="2" fillId="0" borderId="21" xfId="0" applyNumberFormat="1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textRotation="90" wrapText="1"/>
    </xf>
    <xf numFmtId="0" fontId="2" fillId="0" borderId="12" xfId="0" applyFont="1" applyBorder="1" applyAlignment="1">
      <alignment horizontal="left" vertical="center" textRotation="90" wrapText="1"/>
    </xf>
    <xf numFmtId="0" fontId="2" fillId="0" borderId="13" xfId="0" applyFont="1" applyBorder="1" applyAlignment="1">
      <alignment horizontal="left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10" fontId="2" fillId="2" borderId="22" xfId="0" applyNumberFormat="1" applyFont="1" applyFill="1" applyBorder="1" applyAlignment="1">
      <alignment horizontal="left" vertical="center" wrapText="1"/>
    </xf>
    <xf numFmtId="10" fontId="2" fillId="2" borderId="10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0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topLeftCell="D99" zoomScale="90" zoomScaleNormal="90" zoomScalePageLayoutView="40" workbookViewId="0">
      <selection activeCell="J108" sqref="J108:L108"/>
    </sheetView>
  </sheetViews>
  <sheetFormatPr defaultColWidth="9.140625" defaultRowHeight="15"/>
  <cols>
    <col min="1" max="1" width="8.85546875" style="1" customWidth="1"/>
    <col min="2" max="2" width="23.5703125" style="2" customWidth="1"/>
    <col min="3" max="4" width="54.7109375" style="2" customWidth="1"/>
    <col min="5" max="5" width="8.7109375" style="2" customWidth="1"/>
    <col min="6" max="6" width="10.28515625" style="2" customWidth="1"/>
    <col min="7" max="7" width="14.28515625" style="2" customWidth="1"/>
    <col min="8" max="8" width="14.5703125" style="2" customWidth="1"/>
    <col min="9" max="9" width="12.140625" style="2" customWidth="1"/>
    <col min="10" max="12" width="8.7109375" style="2" customWidth="1"/>
    <col min="13" max="16384" width="9.140625" style="2"/>
  </cols>
  <sheetData>
    <row r="1" spans="1:12" ht="16.5" customHeight="1">
      <c r="J1" s="79"/>
      <c r="K1" s="79"/>
      <c r="L1" s="79"/>
    </row>
    <row r="2" spans="1:12" ht="18.75">
      <c r="A2" s="3"/>
      <c r="B2" s="80" t="s">
        <v>15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8.75" customHeight="1">
      <c r="A3" s="89" t="s">
        <v>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.75">
      <c r="A4" s="54" t="s">
        <v>16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4" t="s">
        <v>102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>
      <c r="A6" s="54" t="s">
        <v>115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31.5" customHeight="1">
      <c r="A7" s="53" t="s">
        <v>101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5.75">
      <c r="A8" s="54" t="s">
        <v>103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.75">
      <c r="A9" s="54" t="s">
        <v>85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5.75">
      <c r="A10" s="54" t="s">
        <v>86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5.75">
      <c r="A11" s="54" t="s">
        <v>87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s="37" customFormat="1" ht="15.75">
      <c r="A12" s="90" t="s">
        <v>111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5.75">
      <c r="A13" s="54" t="s">
        <v>100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5.75">
      <c r="A14" s="54" t="s">
        <v>116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20.25" customHeight="1" thickBot="1">
      <c r="A15" s="88" t="s">
        <v>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15.75" customHeight="1" thickBot="1">
      <c r="A16" s="81" t="s">
        <v>2</v>
      </c>
      <c r="B16" s="83" t="s">
        <v>88</v>
      </c>
      <c r="C16" s="85" t="s">
        <v>89</v>
      </c>
      <c r="D16" s="87" t="s">
        <v>1</v>
      </c>
      <c r="E16" s="94" t="s">
        <v>8</v>
      </c>
      <c r="F16" s="91" t="s">
        <v>9</v>
      </c>
      <c r="G16" s="92"/>
      <c r="H16" s="92"/>
      <c r="I16" s="92"/>
      <c r="J16" s="92"/>
      <c r="K16" s="92"/>
      <c r="L16" s="93"/>
    </row>
    <row r="17" spans="1:12" ht="255" customHeight="1" thickBot="1">
      <c r="A17" s="82"/>
      <c r="B17" s="84"/>
      <c r="C17" s="86"/>
      <c r="D17" s="86"/>
      <c r="E17" s="95"/>
      <c r="F17" s="4" t="s">
        <v>90</v>
      </c>
      <c r="G17" s="4" t="s">
        <v>91</v>
      </c>
      <c r="H17" s="4" t="s">
        <v>92</v>
      </c>
      <c r="I17" s="4" t="s">
        <v>94</v>
      </c>
      <c r="J17" s="4" t="s">
        <v>14</v>
      </c>
      <c r="K17" s="4" t="s">
        <v>10</v>
      </c>
      <c r="L17" s="4" t="s">
        <v>11</v>
      </c>
    </row>
    <row r="18" spans="1:12" ht="60" customHeight="1">
      <c r="A18" s="56" t="s">
        <v>22</v>
      </c>
      <c r="B18" s="59" t="s">
        <v>104</v>
      </c>
      <c r="C18" s="59" t="s">
        <v>79</v>
      </c>
      <c r="D18" s="7" t="s">
        <v>17</v>
      </c>
      <c r="E18" s="19">
        <v>3</v>
      </c>
      <c r="F18" s="19">
        <v>2.5</v>
      </c>
      <c r="G18" s="19"/>
      <c r="H18" s="19">
        <v>1.2</v>
      </c>
      <c r="I18" s="19"/>
      <c r="J18" s="19">
        <v>3</v>
      </c>
      <c r="K18" s="19"/>
      <c r="L18" s="19"/>
    </row>
    <row r="19" spans="1:12" ht="60" customHeight="1">
      <c r="A19" s="57"/>
      <c r="B19" s="60"/>
      <c r="C19" s="60"/>
      <c r="D19" s="6" t="s">
        <v>18</v>
      </c>
      <c r="E19" s="20">
        <v>3</v>
      </c>
      <c r="F19" s="20">
        <v>2.5</v>
      </c>
      <c r="G19" s="20"/>
      <c r="H19" s="20">
        <v>1.6</v>
      </c>
      <c r="I19" s="20"/>
      <c r="J19" s="20">
        <v>3</v>
      </c>
      <c r="K19" s="20"/>
      <c r="L19" s="20"/>
    </row>
    <row r="20" spans="1:12" ht="60" customHeight="1">
      <c r="A20" s="57"/>
      <c r="B20" s="60"/>
      <c r="C20" s="60"/>
      <c r="D20" s="10" t="s">
        <v>20</v>
      </c>
      <c r="E20" s="21">
        <v>1</v>
      </c>
      <c r="F20" s="21">
        <v>0.8</v>
      </c>
      <c r="G20" s="21"/>
      <c r="H20" s="21">
        <v>0.5</v>
      </c>
      <c r="I20" s="21"/>
      <c r="J20" s="21"/>
      <c r="K20" s="21"/>
      <c r="L20" s="21"/>
    </row>
    <row r="21" spans="1:12" ht="60" customHeight="1">
      <c r="A21" s="57"/>
      <c r="B21" s="60"/>
      <c r="C21" s="60"/>
      <c r="D21" s="10" t="s">
        <v>19</v>
      </c>
      <c r="E21" s="21"/>
      <c r="F21" s="21"/>
      <c r="G21" s="21"/>
      <c r="H21" s="21"/>
      <c r="I21" s="21"/>
      <c r="J21" s="21"/>
      <c r="K21" s="21"/>
      <c r="L21" s="21"/>
    </row>
    <row r="22" spans="1:12" ht="60" customHeight="1" thickBot="1">
      <c r="A22" s="58"/>
      <c r="B22" s="61"/>
      <c r="C22" s="61"/>
      <c r="D22" s="8" t="s">
        <v>21</v>
      </c>
      <c r="E22" s="22">
        <v>1</v>
      </c>
      <c r="F22" s="22">
        <v>0.2</v>
      </c>
      <c r="G22" s="22"/>
      <c r="H22" s="22">
        <v>0.8</v>
      </c>
      <c r="I22" s="22"/>
      <c r="J22" s="22"/>
      <c r="K22" s="22"/>
      <c r="L22" s="21"/>
    </row>
    <row r="23" spans="1:12" ht="19.5" customHeight="1" thickBot="1">
      <c r="A23" s="23"/>
      <c r="B23" s="23"/>
      <c r="C23" s="32"/>
      <c r="D23" s="36" t="s">
        <v>0</v>
      </c>
      <c r="E23" s="33">
        <f t="shared" ref="E23:L23" si="0">SUM(E18:E22)</f>
        <v>8</v>
      </c>
      <c r="F23" s="33">
        <f t="shared" si="0"/>
        <v>6</v>
      </c>
      <c r="G23" s="33">
        <f t="shared" si="0"/>
        <v>0</v>
      </c>
      <c r="H23" s="33">
        <f t="shared" si="0"/>
        <v>4.0999999999999996</v>
      </c>
      <c r="I23" s="33">
        <f t="shared" si="0"/>
        <v>0</v>
      </c>
      <c r="J23" s="33">
        <f t="shared" si="0"/>
        <v>6</v>
      </c>
      <c r="K23" s="33">
        <f t="shared" si="0"/>
        <v>0</v>
      </c>
      <c r="L23" s="33">
        <f t="shared" si="0"/>
        <v>0</v>
      </c>
    </row>
    <row r="24" spans="1:12" ht="24.95" customHeight="1">
      <c r="A24" s="56" t="s">
        <v>23</v>
      </c>
      <c r="B24" s="59" t="s">
        <v>105</v>
      </c>
      <c r="C24" s="59" t="s">
        <v>80</v>
      </c>
      <c r="D24" s="9" t="s">
        <v>24</v>
      </c>
      <c r="E24" s="24">
        <v>2</v>
      </c>
      <c r="F24" s="24">
        <v>1.4</v>
      </c>
      <c r="G24" s="24">
        <v>2</v>
      </c>
      <c r="H24" s="24">
        <v>1</v>
      </c>
      <c r="I24" s="19"/>
      <c r="J24" s="19"/>
      <c r="K24" s="19"/>
      <c r="L24" s="19"/>
    </row>
    <row r="25" spans="1:12" ht="24.95" customHeight="1">
      <c r="A25" s="57"/>
      <c r="B25" s="60"/>
      <c r="C25" s="60"/>
      <c r="D25" s="11" t="s">
        <v>93</v>
      </c>
      <c r="E25" s="20">
        <v>3</v>
      </c>
      <c r="F25" s="20">
        <v>1.4</v>
      </c>
      <c r="G25" s="20">
        <v>3</v>
      </c>
      <c r="H25" s="20">
        <v>2.6</v>
      </c>
      <c r="I25" s="24"/>
      <c r="J25" s="24"/>
      <c r="K25" s="24"/>
      <c r="L25" s="24"/>
    </row>
    <row r="26" spans="1:12" ht="24.95" customHeight="1">
      <c r="A26" s="57"/>
      <c r="B26" s="60"/>
      <c r="C26" s="60"/>
      <c r="D26" s="9" t="s">
        <v>25</v>
      </c>
      <c r="E26" s="24">
        <v>4</v>
      </c>
      <c r="F26" s="24">
        <v>2.2000000000000002</v>
      </c>
      <c r="G26" s="24">
        <v>4</v>
      </c>
      <c r="H26" s="24">
        <v>3.2</v>
      </c>
      <c r="I26" s="24"/>
      <c r="J26" s="24"/>
      <c r="K26" s="24"/>
      <c r="L26" s="24"/>
    </row>
    <row r="27" spans="1:12" ht="24.95" customHeight="1">
      <c r="A27" s="57"/>
      <c r="B27" s="60"/>
      <c r="C27" s="60"/>
      <c r="D27" s="9" t="s">
        <v>26</v>
      </c>
      <c r="E27" s="24">
        <v>3</v>
      </c>
      <c r="F27" s="24">
        <v>1.4</v>
      </c>
      <c r="G27" s="24">
        <v>3</v>
      </c>
      <c r="H27" s="24">
        <v>2</v>
      </c>
      <c r="I27" s="24"/>
      <c r="J27" s="24"/>
      <c r="K27" s="24"/>
      <c r="L27" s="24"/>
    </row>
    <row r="28" spans="1:12" ht="24.95" customHeight="1">
      <c r="A28" s="57"/>
      <c r="B28" s="60"/>
      <c r="C28" s="60"/>
      <c r="D28" s="6" t="s">
        <v>73</v>
      </c>
      <c r="E28" s="20">
        <v>3</v>
      </c>
      <c r="F28" s="20">
        <v>1.4</v>
      </c>
      <c r="G28" s="20">
        <v>3</v>
      </c>
      <c r="H28" s="20">
        <v>2.4</v>
      </c>
      <c r="I28" s="24"/>
      <c r="J28" s="24"/>
      <c r="K28" s="24"/>
      <c r="L28" s="24"/>
    </row>
    <row r="29" spans="1:12" ht="24.95" customHeight="1">
      <c r="A29" s="57"/>
      <c r="B29" s="60"/>
      <c r="C29" s="60"/>
      <c r="D29" s="9" t="s">
        <v>27</v>
      </c>
      <c r="E29" s="24">
        <v>2</v>
      </c>
      <c r="F29" s="24">
        <v>1.4</v>
      </c>
      <c r="G29" s="24">
        <v>2</v>
      </c>
      <c r="H29" s="24">
        <v>1.4</v>
      </c>
      <c r="I29" s="24"/>
      <c r="J29" s="24"/>
      <c r="K29" s="24"/>
      <c r="L29" s="24"/>
    </row>
    <row r="30" spans="1:12" ht="24.95" customHeight="1">
      <c r="A30" s="57"/>
      <c r="B30" s="60"/>
      <c r="C30" s="60"/>
      <c r="D30" s="23" t="s">
        <v>28</v>
      </c>
      <c r="E30" s="24">
        <v>3</v>
      </c>
      <c r="F30" s="24">
        <v>2</v>
      </c>
      <c r="G30" s="24">
        <v>3</v>
      </c>
      <c r="H30" s="24">
        <v>1.6</v>
      </c>
      <c r="I30" s="24"/>
      <c r="J30" s="24"/>
      <c r="K30" s="24"/>
      <c r="L30" s="24"/>
    </row>
    <row r="31" spans="1:12" ht="24.95" customHeight="1">
      <c r="A31" s="57"/>
      <c r="B31" s="60"/>
      <c r="C31" s="60"/>
      <c r="D31" s="11" t="s">
        <v>29</v>
      </c>
      <c r="E31" s="24">
        <v>5</v>
      </c>
      <c r="F31" s="24">
        <v>3.4</v>
      </c>
      <c r="G31" s="24">
        <v>5</v>
      </c>
      <c r="H31" s="24">
        <v>2.4</v>
      </c>
      <c r="I31" s="24"/>
      <c r="J31" s="24"/>
      <c r="K31" s="24"/>
      <c r="L31" s="24"/>
    </row>
    <row r="32" spans="1:12" ht="24.95" customHeight="1">
      <c r="A32" s="57"/>
      <c r="B32" s="60"/>
      <c r="C32" s="60"/>
      <c r="D32" s="6" t="s">
        <v>30</v>
      </c>
      <c r="E32" s="24">
        <v>5</v>
      </c>
      <c r="F32" s="24">
        <v>3</v>
      </c>
      <c r="G32" s="24">
        <v>5</v>
      </c>
      <c r="H32" s="24">
        <v>2.4</v>
      </c>
      <c r="I32" s="24"/>
      <c r="J32" s="24"/>
      <c r="K32" s="24"/>
      <c r="L32" s="24"/>
    </row>
    <row r="33" spans="1:12" ht="24.95" customHeight="1">
      <c r="A33" s="57"/>
      <c r="B33" s="60"/>
      <c r="C33" s="60"/>
      <c r="D33" s="6" t="s">
        <v>31</v>
      </c>
      <c r="E33" s="24">
        <v>3</v>
      </c>
      <c r="F33" s="24">
        <v>1.6</v>
      </c>
      <c r="G33" s="24">
        <v>3</v>
      </c>
      <c r="H33" s="24">
        <v>1.4</v>
      </c>
      <c r="I33" s="24"/>
      <c r="J33" s="24"/>
      <c r="K33" s="24"/>
      <c r="L33" s="24"/>
    </row>
    <row r="34" spans="1:12" ht="24.95" customHeight="1">
      <c r="A34" s="57"/>
      <c r="B34" s="60"/>
      <c r="C34" s="60"/>
      <c r="D34" s="6" t="s">
        <v>32</v>
      </c>
      <c r="E34" s="24">
        <v>2</v>
      </c>
      <c r="F34" s="24">
        <v>0.8</v>
      </c>
      <c r="G34" s="24">
        <v>2</v>
      </c>
      <c r="H34" s="24">
        <v>1.2</v>
      </c>
      <c r="I34" s="24"/>
      <c r="J34" s="24"/>
      <c r="K34" s="24"/>
      <c r="L34" s="24"/>
    </row>
    <row r="35" spans="1:12" ht="24.95" customHeight="1">
      <c r="A35" s="57"/>
      <c r="B35" s="60"/>
      <c r="C35" s="60"/>
      <c r="D35" s="6" t="s">
        <v>33</v>
      </c>
      <c r="E35" s="24">
        <v>3</v>
      </c>
      <c r="F35" s="24">
        <v>2</v>
      </c>
      <c r="G35" s="24">
        <v>3</v>
      </c>
      <c r="H35" s="24">
        <v>2</v>
      </c>
      <c r="I35" s="24"/>
      <c r="J35" s="24"/>
      <c r="K35" s="24"/>
      <c r="L35" s="24"/>
    </row>
    <row r="36" spans="1:12" ht="24.95" customHeight="1">
      <c r="A36" s="57"/>
      <c r="B36" s="60"/>
      <c r="C36" s="60"/>
      <c r="D36" s="6" t="s">
        <v>34</v>
      </c>
      <c r="E36" s="24">
        <v>3</v>
      </c>
      <c r="F36" s="24">
        <v>1.6</v>
      </c>
      <c r="G36" s="24">
        <v>3</v>
      </c>
      <c r="H36" s="24">
        <v>1.4</v>
      </c>
      <c r="I36" s="20"/>
      <c r="J36" s="20"/>
      <c r="K36" s="20"/>
      <c r="L36" s="20"/>
    </row>
    <row r="37" spans="1:12" ht="24.95" customHeight="1" thickBot="1">
      <c r="A37" s="58"/>
      <c r="B37" s="61"/>
      <c r="C37" s="61"/>
      <c r="D37" s="34" t="s">
        <v>35</v>
      </c>
      <c r="E37" s="24">
        <v>3</v>
      </c>
      <c r="F37" s="24">
        <v>1.6</v>
      </c>
      <c r="G37" s="24">
        <v>3</v>
      </c>
      <c r="H37" s="24">
        <v>1.4</v>
      </c>
      <c r="I37" s="22"/>
      <c r="J37" s="22"/>
      <c r="K37" s="22"/>
      <c r="L37" s="22"/>
    </row>
    <row r="38" spans="1:12" ht="20.100000000000001" customHeight="1" thickBot="1">
      <c r="A38" s="23"/>
      <c r="B38" s="23"/>
      <c r="C38" s="32"/>
      <c r="D38" s="35" t="s">
        <v>0</v>
      </c>
      <c r="E38" s="33">
        <f t="shared" ref="E38:L38" si="1">SUM(E24:E37)</f>
        <v>44</v>
      </c>
      <c r="F38" s="33">
        <f t="shared" si="1"/>
        <v>25.200000000000006</v>
      </c>
      <c r="G38" s="33">
        <f t="shared" si="1"/>
        <v>44</v>
      </c>
      <c r="H38" s="33">
        <f t="shared" si="1"/>
        <v>26.399999999999995</v>
      </c>
      <c r="I38" s="33">
        <f t="shared" si="1"/>
        <v>0</v>
      </c>
      <c r="J38" s="33">
        <f t="shared" si="1"/>
        <v>0</v>
      </c>
      <c r="K38" s="33">
        <f t="shared" si="1"/>
        <v>0</v>
      </c>
      <c r="L38" s="33">
        <f t="shared" si="1"/>
        <v>0</v>
      </c>
    </row>
    <row r="39" spans="1:12" ht="20.100000000000001" customHeight="1">
      <c r="A39" s="56" t="s">
        <v>36</v>
      </c>
      <c r="B39" s="59" t="s">
        <v>106</v>
      </c>
      <c r="C39" s="59" t="s">
        <v>81</v>
      </c>
      <c r="D39" s="7" t="s">
        <v>37</v>
      </c>
      <c r="E39" s="19">
        <v>3</v>
      </c>
      <c r="F39" s="19">
        <v>1.6</v>
      </c>
      <c r="G39" s="19">
        <v>3</v>
      </c>
      <c r="H39" s="19">
        <v>1.4</v>
      </c>
      <c r="I39" s="19"/>
      <c r="J39" s="19"/>
      <c r="K39" s="19"/>
      <c r="L39" s="19"/>
    </row>
    <row r="40" spans="1:12" ht="20.100000000000001" customHeight="1">
      <c r="A40" s="57"/>
      <c r="B40" s="60"/>
      <c r="C40" s="60"/>
      <c r="D40" s="9" t="s">
        <v>38</v>
      </c>
      <c r="E40" s="24">
        <v>3</v>
      </c>
      <c r="F40" s="24">
        <v>1.6</v>
      </c>
      <c r="G40" s="24">
        <v>3</v>
      </c>
      <c r="H40" s="24">
        <v>1.4</v>
      </c>
      <c r="I40" s="24"/>
      <c r="J40" s="24"/>
      <c r="K40" s="24"/>
      <c r="L40" s="24"/>
    </row>
    <row r="41" spans="1:12" ht="20.100000000000001" customHeight="1">
      <c r="A41" s="57"/>
      <c r="B41" s="60"/>
      <c r="C41" s="60"/>
      <c r="D41" s="9" t="s">
        <v>39</v>
      </c>
      <c r="E41" s="24">
        <v>1</v>
      </c>
      <c r="F41" s="24">
        <v>0.8</v>
      </c>
      <c r="G41" s="24">
        <v>1</v>
      </c>
      <c r="H41" s="24">
        <v>0.7</v>
      </c>
      <c r="I41" s="24"/>
      <c r="J41" s="24"/>
      <c r="K41" s="24"/>
      <c r="L41" s="24"/>
    </row>
    <row r="42" spans="1:12" ht="20.100000000000001" customHeight="1">
      <c r="A42" s="57"/>
      <c r="B42" s="60"/>
      <c r="C42" s="60"/>
      <c r="D42" s="14" t="s">
        <v>40</v>
      </c>
      <c r="E42" s="25">
        <v>2</v>
      </c>
      <c r="F42" s="25">
        <v>1.1000000000000001</v>
      </c>
      <c r="G42" s="25">
        <v>2</v>
      </c>
      <c r="H42" s="25">
        <v>1.2</v>
      </c>
      <c r="I42" s="24"/>
      <c r="J42" s="24"/>
      <c r="K42" s="24"/>
      <c r="L42" s="24"/>
    </row>
    <row r="43" spans="1:12" ht="20.100000000000001" customHeight="1">
      <c r="A43" s="57"/>
      <c r="B43" s="60"/>
      <c r="C43" s="60"/>
      <c r="D43" s="9" t="s">
        <v>41</v>
      </c>
      <c r="E43" s="24">
        <v>3</v>
      </c>
      <c r="F43" s="24">
        <v>1.6</v>
      </c>
      <c r="G43" s="24">
        <v>3</v>
      </c>
      <c r="H43" s="24">
        <v>1.4</v>
      </c>
      <c r="I43" s="24"/>
      <c r="J43" s="24"/>
      <c r="K43" s="24"/>
      <c r="L43" s="24"/>
    </row>
    <row r="44" spans="1:12" ht="20.100000000000001" customHeight="1">
      <c r="A44" s="57"/>
      <c r="B44" s="60"/>
      <c r="C44" s="60"/>
      <c r="D44" s="9" t="s">
        <v>42</v>
      </c>
      <c r="E44" s="24">
        <v>5</v>
      </c>
      <c r="F44" s="24">
        <v>2.2999999999999998</v>
      </c>
      <c r="G44" s="24">
        <v>5</v>
      </c>
      <c r="H44" s="24">
        <v>2.7</v>
      </c>
      <c r="I44" s="24"/>
      <c r="J44" s="24"/>
      <c r="K44" s="24"/>
      <c r="L44" s="24"/>
    </row>
    <row r="45" spans="1:12" ht="20.100000000000001" customHeight="1">
      <c r="A45" s="57"/>
      <c r="B45" s="60"/>
      <c r="C45" s="60"/>
      <c r="D45" s="9" t="s">
        <v>43</v>
      </c>
      <c r="E45" s="24">
        <v>3</v>
      </c>
      <c r="F45" s="24">
        <v>1.6</v>
      </c>
      <c r="G45" s="24">
        <v>3</v>
      </c>
      <c r="H45" s="24">
        <v>1.4</v>
      </c>
      <c r="I45" s="24"/>
      <c r="J45" s="24"/>
      <c r="K45" s="24"/>
      <c r="L45" s="24"/>
    </row>
    <row r="46" spans="1:12" ht="20.100000000000001" customHeight="1">
      <c r="A46" s="57"/>
      <c r="B46" s="60"/>
      <c r="C46" s="60"/>
      <c r="D46" s="9" t="s">
        <v>44</v>
      </c>
      <c r="E46" s="24">
        <v>5</v>
      </c>
      <c r="F46" s="24">
        <v>2.9</v>
      </c>
      <c r="G46" s="24">
        <v>5</v>
      </c>
      <c r="H46" s="24">
        <v>2.6</v>
      </c>
      <c r="I46" s="24"/>
      <c r="J46" s="24"/>
      <c r="K46" s="24"/>
      <c r="L46" s="24"/>
    </row>
    <row r="47" spans="1:12" ht="33" customHeight="1">
      <c r="A47" s="57"/>
      <c r="B47" s="60"/>
      <c r="C47" s="60"/>
      <c r="D47" s="9" t="s">
        <v>45</v>
      </c>
      <c r="E47" s="24">
        <v>2</v>
      </c>
      <c r="F47" s="24">
        <v>1.4</v>
      </c>
      <c r="G47" s="24">
        <v>2</v>
      </c>
      <c r="H47" s="24">
        <v>1.2</v>
      </c>
      <c r="I47" s="24"/>
      <c r="J47" s="24"/>
      <c r="K47" s="24"/>
      <c r="L47" s="24">
        <v>2</v>
      </c>
    </row>
    <row r="48" spans="1:12" ht="20.100000000000001" customHeight="1">
      <c r="A48" s="57"/>
      <c r="B48" s="60"/>
      <c r="C48" s="60"/>
      <c r="D48" s="9" t="s">
        <v>46</v>
      </c>
      <c r="E48" s="24">
        <v>2</v>
      </c>
      <c r="F48" s="24">
        <v>1.2</v>
      </c>
      <c r="G48" s="24">
        <v>2</v>
      </c>
      <c r="H48" s="24">
        <v>0.9</v>
      </c>
      <c r="I48" s="24"/>
      <c r="J48" s="24"/>
      <c r="K48" s="24"/>
      <c r="L48" s="24"/>
    </row>
    <row r="49" spans="1:12" ht="20.100000000000001" customHeight="1">
      <c r="A49" s="57"/>
      <c r="B49" s="60"/>
      <c r="C49" s="60"/>
      <c r="D49" s="6" t="s">
        <v>47</v>
      </c>
      <c r="E49" s="20">
        <v>3</v>
      </c>
      <c r="F49" s="20">
        <v>1.6</v>
      </c>
      <c r="G49" s="20">
        <v>3</v>
      </c>
      <c r="H49" s="20">
        <v>1.3</v>
      </c>
      <c r="I49" s="20"/>
      <c r="J49" s="20"/>
      <c r="K49" s="20"/>
      <c r="L49" s="20"/>
    </row>
    <row r="50" spans="1:12" ht="20.100000000000001" customHeight="1">
      <c r="A50" s="57"/>
      <c r="B50" s="60"/>
      <c r="C50" s="60"/>
      <c r="D50" s="10" t="s">
        <v>48</v>
      </c>
      <c r="E50" s="21">
        <v>3</v>
      </c>
      <c r="F50" s="21">
        <v>1.5</v>
      </c>
      <c r="G50" s="21">
        <v>3</v>
      </c>
      <c r="H50" s="21">
        <v>1.6</v>
      </c>
      <c r="I50" s="21"/>
      <c r="J50" s="21"/>
      <c r="K50" s="21"/>
      <c r="L50" s="21"/>
    </row>
    <row r="51" spans="1:12" ht="20.100000000000001" customHeight="1">
      <c r="A51" s="57"/>
      <c r="B51" s="60"/>
      <c r="C51" s="60"/>
      <c r="D51" s="10" t="s">
        <v>49</v>
      </c>
      <c r="E51" s="21">
        <v>3</v>
      </c>
      <c r="F51" s="21">
        <v>1.6</v>
      </c>
      <c r="G51" s="21">
        <v>3</v>
      </c>
      <c r="H51" s="21">
        <v>2</v>
      </c>
      <c r="I51" s="21"/>
      <c r="J51" s="21"/>
      <c r="K51" s="21"/>
      <c r="L51" s="21"/>
    </row>
    <row r="52" spans="1:12" ht="20.100000000000001" customHeight="1">
      <c r="A52" s="57"/>
      <c r="B52" s="60"/>
      <c r="C52" s="60"/>
      <c r="D52" s="10" t="s">
        <v>50</v>
      </c>
      <c r="E52" s="21">
        <v>2</v>
      </c>
      <c r="F52" s="21">
        <v>1</v>
      </c>
      <c r="G52" s="21">
        <v>2</v>
      </c>
      <c r="H52" s="21">
        <v>1</v>
      </c>
      <c r="I52" s="21"/>
      <c r="J52" s="21"/>
      <c r="K52" s="21"/>
      <c r="L52" s="21"/>
    </row>
    <row r="53" spans="1:12" ht="30.75" customHeight="1">
      <c r="A53" s="57"/>
      <c r="B53" s="60"/>
      <c r="C53" s="60"/>
      <c r="D53" s="10" t="s">
        <v>51</v>
      </c>
      <c r="E53" s="21">
        <v>3</v>
      </c>
      <c r="F53" s="21">
        <v>1.6</v>
      </c>
      <c r="G53" s="21">
        <v>3</v>
      </c>
      <c r="H53" s="21">
        <v>1.4</v>
      </c>
      <c r="I53" s="21"/>
      <c r="J53" s="21"/>
      <c r="K53" s="21"/>
      <c r="L53" s="21">
        <v>3</v>
      </c>
    </row>
    <row r="54" spans="1:12" ht="24" customHeight="1" thickBot="1">
      <c r="A54" s="58"/>
      <c r="B54" s="61"/>
      <c r="C54" s="61"/>
      <c r="D54" s="8" t="s">
        <v>74</v>
      </c>
      <c r="E54" s="22">
        <v>2</v>
      </c>
      <c r="F54" s="22">
        <v>1.4</v>
      </c>
      <c r="G54" s="22">
        <v>2</v>
      </c>
      <c r="H54" s="22">
        <v>1.4</v>
      </c>
      <c r="I54" s="22"/>
      <c r="J54" s="22"/>
      <c r="K54" s="22"/>
      <c r="L54" s="22"/>
    </row>
    <row r="55" spans="1:12" ht="108" customHeight="1" thickBot="1">
      <c r="A55" s="23"/>
      <c r="B55" s="23"/>
      <c r="C55" s="32"/>
      <c r="D55" s="35" t="s">
        <v>0</v>
      </c>
      <c r="E55" s="33">
        <f t="shared" ref="E55:L55" si="2">SUM(E39:E54)</f>
        <v>45</v>
      </c>
      <c r="F55" s="33">
        <f t="shared" si="2"/>
        <v>24.800000000000004</v>
      </c>
      <c r="G55" s="33">
        <f t="shared" si="2"/>
        <v>45</v>
      </c>
      <c r="H55" s="33">
        <f t="shared" si="2"/>
        <v>23.599999999999998</v>
      </c>
      <c r="I55" s="33">
        <f t="shared" si="2"/>
        <v>0</v>
      </c>
      <c r="J55" s="33">
        <f t="shared" si="2"/>
        <v>0</v>
      </c>
      <c r="K55" s="33">
        <f t="shared" si="2"/>
        <v>0</v>
      </c>
      <c r="L55" s="33">
        <f t="shared" si="2"/>
        <v>5</v>
      </c>
    </row>
    <row r="56" spans="1:12" ht="108" customHeight="1">
      <c r="A56" s="56" t="s">
        <v>132</v>
      </c>
      <c r="B56" s="59" t="s">
        <v>108</v>
      </c>
      <c r="C56" s="59" t="s">
        <v>83</v>
      </c>
      <c r="D56" s="15" t="s">
        <v>62</v>
      </c>
      <c r="E56" s="26">
        <v>3</v>
      </c>
      <c r="F56" s="19">
        <v>1.8</v>
      </c>
      <c r="G56" s="19"/>
      <c r="H56" s="19">
        <v>1.2</v>
      </c>
      <c r="I56" s="19"/>
      <c r="J56" s="19"/>
      <c r="K56" s="19"/>
      <c r="L56" s="19">
        <v>3</v>
      </c>
    </row>
    <row r="57" spans="1:12" ht="156.75" customHeight="1">
      <c r="A57" s="57"/>
      <c r="B57" s="60"/>
      <c r="C57" s="60"/>
      <c r="D57" s="16" t="s">
        <v>63</v>
      </c>
      <c r="E57" s="27">
        <v>3</v>
      </c>
      <c r="F57" s="28">
        <v>1.8</v>
      </c>
      <c r="G57" s="28"/>
      <c r="H57" s="28">
        <v>1.2</v>
      </c>
      <c r="I57" s="28"/>
      <c r="J57" s="28"/>
      <c r="K57" s="28"/>
      <c r="L57" s="28">
        <v>3</v>
      </c>
    </row>
    <row r="58" spans="1:12" ht="42" customHeight="1">
      <c r="A58" s="57"/>
      <c r="B58" s="60"/>
      <c r="C58" s="60"/>
      <c r="D58" s="17" t="s">
        <v>64</v>
      </c>
      <c r="E58" s="29">
        <v>3</v>
      </c>
      <c r="F58" s="21">
        <v>1.8</v>
      </c>
      <c r="G58" s="21"/>
      <c r="H58" s="21">
        <v>1.2</v>
      </c>
      <c r="I58" s="21"/>
      <c r="J58" s="21"/>
      <c r="K58" s="21"/>
      <c r="L58" s="21">
        <v>3</v>
      </c>
    </row>
    <row r="59" spans="1:12" ht="42" customHeight="1">
      <c r="A59" s="57"/>
      <c r="B59" s="60"/>
      <c r="C59" s="60"/>
      <c r="D59" s="17" t="s">
        <v>65</v>
      </c>
      <c r="E59" s="29">
        <v>3</v>
      </c>
      <c r="F59" s="21">
        <v>1.8</v>
      </c>
      <c r="G59" s="21"/>
      <c r="H59" s="21">
        <v>1.2</v>
      </c>
      <c r="I59" s="21"/>
      <c r="J59" s="21"/>
      <c r="K59" s="21"/>
      <c r="L59" s="21">
        <v>3</v>
      </c>
    </row>
    <row r="60" spans="1:12" ht="42" customHeight="1">
      <c r="A60" s="57"/>
      <c r="B60" s="60"/>
      <c r="C60" s="60"/>
      <c r="D60" s="17" t="s">
        <v>66</v>
      </c>
      <c r="E60" s="29">
        <v>3</v>
      </c>
      <c r="F60" s="21">
        <v>1.8</v>
      </c>
      <c r="G60" s="21"/>
      <c r="H60" s="21">
        <v>1.2</v>
      </c>
      <c r="I60" s="21"/>
      <c r="J60" s="21"/>
      <c r="K60" s="21"/>
      <c r="L60" s="21">
        <v>3</v>
      </c>
    </row>
    <row r="61" spans="1:12" ht="42" customHeight="1">
      <c r="A61" s="57"/>
      <c r="B61" s="60"/>
      <c r="C61" s="60"/>
      <c r="D61" s="17" t="s">
        <v>67</v>
      </c>
      <c r="E61" s="29">
        <v>3</v>
      </c>
      <c r="F61" s="21">
        <v>1.8</v>
      </c>
      <c r="G61" s="21"/>
      <c r="H61" s="21">
        <v>1.2</v>
      </c>
      <c r="I61" s="21"/>
      <c r="J61" s="21"/>
      <c r="K61" s="21"/>
      <c r="L61" s="21">
        <v>3</v>
      </c>
    </row>
    <row r="62" spans="1:12" ht="42" customHeight="1">
      <c r="A62" s="57"/>
      <c r="B62" s="60"/>
      <c r="C62" s="60"/>
      <c r="D62" s="17" t="s">
        <v>68</v>
      </c>
      <c r="E62" s="29">
        <v>3</v>
      </c>
      <c r="F62" s="21">
        <v>1.8</v>
      </c>
      <c r="G62" s="21"/>
      <c r="H62" s="21">
        <v>1.2</v>
      </c>
      <c r="I62" s="21"/>
      <c r="J62" s="21"/>
      <c r="K62" s="21"/>
      <c r="L62" s="21">
        <v>3</v>
      </c>
    </row>
    <row r="63" spans="1:12" ht="42" customHeight="1">
      <c r="A63" s="57"/>
      <c r="B63" s="60"/>
      <c r="C63" s="60"/>
      <c r="D63" s="17" t="s">
        <v>69</v>
      </c>
      <c r="E63" s="29">
        <v>3</v>
      </c>
      <c r="F63" s="21">
        <v>1.8</v>
      </c>
      <c r="G63" s="21"/>
      <c r="H63" s="21">
        <v>1.2</v>
      </c>
      <c r="I63" s="21"/>
      <c r="J63" s="21"/>
      <c r="K63" s="21"/>
      <c r="L63" s="21">
        <v>3</v>
      </c>
    </row>
    <row r="64" spans="1:12" ht="42" customHeight="1">
      <c r="A64" s="57"/>
      <c r="B64" s="60"/>
      <c r="C64" s="60"/>
      <c r="D64" s="17" t="s">
        <v>64</v>
      </c>
      <c r="E64" s="29">
        <v>3</v>
      </c>
      <c r="F64" s="21">
        <v>1.8</v>
      </c>
      <c r="G64" s="21"/>
      <c r="H64" s="21">
        <v>1.2</v>
      </c>
      <c r="I64" s="21"/>
      <c r="J64" s="21"/>
      <c r="K64" s="21"/>
      <c r="L64" s="21">
        <v>3</v>
      </c>
    </row>
    <row r="65" spans="1:12" ht="42" customHeight="1" thickBot="1">
      <c r="A65" s="58"/>
      <c r="B65" s="61"/>
      <c r="C65" s="61"/>
      <c r="D65" s="18" t="s">
        <v>62</v>
      </c>
      <c r="E65" s="30">
        <v>3</v>
      </c>
      <c r="F65" s="22">
        <v>1.8</v>
      </c>
      <c r="G65" s="22"/>
      <c r="H65" s="22">
        <v>1.2</v>
      </c>
      <c r="I65" s="22"/>
      <c r="J65" s="22"/>
      <c r="K65" s="22"/>
      <c r="L65" s="22">
        <v>3</v>
      </c>
    </row>
    <row r="66" spans="1:12" ht="20.100000000000001" customHeight="1" thickBot="1">
      <c r="A66" s="23"/>
      <c r="B66" s="23"/>
      <c r="C66" s="32"/>
      <c r="D66" s="35" t="s">
        <v>0</v>
      </c>
      <c r="E66" s="33">
        <f t="shared" ref="E66:L66" si="3">SUM(E56:E65)</f>
        <v>30</v>
      </c>
      <c r="F66" s="33">
        <f t="shared" si="3"/>
        <v>18.000000000000004</v>
      </c>
      <c r="G66" s="33">
        <f t="shared" si="3"/>
        <v>0</v>
      </c>
      <c r="H66" s="33">
        <f t="shared" si="3"/>
        <v>11.999999999999998</v>
      </c>
      <c r="I66" s="33">
        <f t="shared" si="3"/>
        <v>0</v>
      </c>
      <c r="J66" s="33">
        <f t="shared" si="3"/>
        <v>0</v>
      </c>
      <c r="K66" s="33">
        <f t="shared" si="3"/>
        <v>0</v>
      </c>
      <c r="L66" s="33">
        <f t="shared" si="3"/>
        <v>30</v>
      </c>
    </row>
    <row r="67" spans="1:12" ht="249.95" customHeight="1" thickBot="1">
      <c r="A67" s="31" t="s">
        <v>133</v>
      </c>
      <c r="B67" s="12" t="s">
        <v>109</v>
      </c>
      <c r="C67" s="12" t="s">
        <v>84</v>
      </c>
      <c r="D67" s="12" t="s">
        <v>70</v>
      </c>
      <c r="E67" s="19">
        <v>22</v>
      </c>
      <c r="F67" s="19">
        <v>10.199999999999999</v>
      </c>
      <c r="G67" s="19">
        <v>22</v>
      </c>
      <c r="H67" s="19">
        <v>12</v>
      </c>
      <c r="I67" s="19"/>
      <c r="J67" s="19"/>
      <c r="K67" s="19"/>
      <c r="L67" s="19">
        <v>22</v>
      </c>
    </row>
    <row r="68" spans="1:12" ht="20.100000000000001" customHeight="1" thickBot="1">
      <c r="A68" s="23"/>
      <c r="B68" s="23"/>
      <c r="C68" s="32"/>
      <c r="D68" s="35" t="s">
        <v>0</v>
      </c>
      <c r="E68" s="33">
        <f t="shared" ref="E68:L68" si="4">SUM(E67:E67)</f>
        <v>22</v>
      </c>
      <c r="F68" s="33">
        <f t="shared" si="4"/>
        <v>10.199999999999999</v>
      </c>
      <c r="G68" s="33">
        <f t="shared" si="4"/>
        <v>22</v>
      </c>
      <c r="H68" s="33">
        <f t="shared" si="4"/>
        <v>12</v>
      </c>
      <c r="I68" s="33">
        <f t="shared" si="4"/>
        <v>0</v>
      </c>
      <c r="J68" s="33">
        <f t="shared" si="4"/>
        <v>0</v>
      </c>
      <c r="K68" s="33">
        <f t="shared" si="4"/>
        <v>0</v>
      </c>
      <c r="L68" s="33">
        <f t="shared" si="4"/>
        <v>22</v>
      </c>
    </row>
    <row r="69" spans="1:12" ht="249.95" customHeight="1" thickBot="1">
      <c r="A69" s="31" t="s">
        <v>134</v>
      </c>
      <c r="B69" s="12" t="s">
        <v>110</v>
      </c>
      <c r="C69" s="12" t="s">
        <v>71</v>
      </c>
      <c r="D69" s="12" t="s">
        <v>72</v>
      </c>
      <c r="E69" s="19">
        <v>4</v>
      </c>
      <c r="F69" s="19"/>
      <c r="G69" s="19"/>
      <c r="H69" s="19"/>
      <c r="I69" s="19"/>
      <c r="J69" s="19"/>
      <c r="K69" s="19">
        <v>4</v>
      </c>
      <c r="L69" s="19">
        <v>4</v>
      </c>
    </row>
    <row r="70" spans="1:12" ht="20.100000000000001" customHeight="1" thickBot="1">
      <c r="A70" s="23"/>
      <c r="B70" s="23"/>
      <c r="C70" s="32"/>
      <c r="D70" s="35" t="s">
        <v>0</v>
      </c>
      <c r="E70" s="33">
        <f t="shared" ref="E70:L70" si="5">SUM(E69:E69)</f>
        <v>4</v>
      </c>
      <c r="F70" s="33">
        <f t="shared" si="5"/>
        <v>0</v>
      </c>
      <c r="G70" s="33">
        <f t="shared" si="5"/>
        <v>0</v>
      </c>
      <c r="H70" s="33">
        <f t="shared" si="5"/>
        <v>0</v>
      </c>
      <c r="I70" s="33">
        <f t="shared" si="5"/>
        <v>0</v>
      </c>
      <c r="J70" s="33">
        <f t="shared" si="5"/>
        <v>0</v>
      </c>
      <c r="K70" s="33">
        <f t="shared" si="5"/>
        <v>4</v>
      </c>
      <c r="L70" s="33">
        <f t="shared" si="5"/>
        <v>4</v>
      </c>
    </row>
    <row r="71" spans="1:12" ht="252" customHeight="1" thickBot="1">
      <c r="A71" s="38" t="s">
        <v>135</v>
      </c>
      <c r="B71" s="39" t="s">
        <v>112</v>
      </c>
      <c r="C71" s="39" t="s">
        <v>113</v>
      </c>
      <c r="D71" s="39" t="s">
        <v>114</v>
      </c>
      <c r="E71" s="40">
        <v>3</v>
      </c>
      <c r="F71" s="40">
        <v>2.5</v>
      </c>
      <c r="G71" s="40"/>
      <c r="H71" s="40">
        <v>1.8</v>
      </c>
      <c r="I71" s="40"/>
      <c r="J71" s="40"/>
      <c r="K71" s="40"/>
      <c r="L71" s="40"/>
    </row>
    <row r="72" spans="1:12" ht="57" customHeight="1" thickBot="1">
      <c r="A72" s="41"/>
      <c r="B72" s="41"/>
      <c r="C72" s="42"/>
      <c r="D72" s="43" t="s">
        <v>0</v>
      </c>
      <c r="E72" s="44">
        <f t="shared" ref="E72:L72" si="6">SUM(E71:E71)</f>
        <v>3</v>
      </c>
      <c r="F72" s="44">
        <f t="shared" si="6"/>
        <v>2.5</v>
      </c>
      <c r="G72" s="44">
        <f t="shared" si="6"/>
        <v>0</v>
      </c>
      <c r="H72" s="44">
        <f t="shared" si="6"/>
        <v>1.8</v>
      </c>
      <c r="I72" s="44">
        <f t="shared" si="6"/>
        <v>0</v>
      </c>
      <c r="J72" s="44">
        <f t="shared" si="6"/>
        <v>0</v>
      </c>
      <c r="K72" s="44">
        <f t="shared" si="6"/>
        <v>0</v>
      </c>
      <c r="L72" s="44">
        <f t="shared" si="6"/>
        <v>0</v>
      </c>
    </row>
    <row r="73" spans="1:12" ht="88.5" customHeight="1">
      <c r="A73" s="56" t="s">
        <v>136</v>
      </c>
      <c r="B73" s="59" t="s">
        <v>107</v>
      </c>
      <c r="C73" s="59" t="s">
        <v>82</v>
      </c>
      <c r="D73" s="7" t="s">
        <v>52</v>
      </c>
      <c r="E73" s="19">
        <v>4</v>
      </c>
      <c r="F73" s="19">
        <v>2</v>
      </c>
      <c r="G73" s="19">
        <v>4</v>
      </c>
      <c r="H73" s="19">
        <v>2</v>
      </c>
      <c r="I73" s="19"/>
      <c r="J73" s="19"/>
      <c r="K73" s="19"/>
      <c r="L73" s="19">
        <v>4</v>
      </c>
    </row>
    <row r="74" spans="1:12" ht="36.75" customHeight="1">
      <c r="A74" s="57"/>
      <c r="B74" s="60"/>
      <c r="C74" s="60"/>
      <c r="D74" s="9" t="s">
        <v>53</v>
      </c>
      <c r="E74" s="24">
        <v>2</v>
      </c>
      <c r="F74" s="24">
        <v>1.4</v>
      </c>
      <c r="G74" s="24">
        <v>2</v>
      </c>
      <c r="H74" s="24">
        <v>1</v>
      </c>
      <c r="I74" s="24"/>
      <c r="J74" s="24"/>
      <c r="K74" s="24"/>
      <c r="L74" s="24">
        <v>2</v>
      </c>
    </row>
    <row r="75" spans="1:12" ht="104.25" customHeight="1">
      <c r="A75" s="57"/>
      <c r="B75" s="60"/>
      <c r="C75" s="60"/>
      <c r="D75" s="9" t="s">
        <v>54</v>
      </c>
      <c r="E75" s="24">
        <v>2</v>
      </c>
      <c r="F75" s="24">
        <v>1.6</v>
      </c>
      <c r="G75" s="24">
        <v>2</v>
      </c>
      <c r="H75" s="24">
        <v>1.3</v>
      </c>
      <c r="I75" s="24"/>
      <c r="J75" s="24"/>
      <c r="K75" s="24"/>
      <c r="L75" s="24">
        <v>2</v>
      </c>
    </row>
    <row r="76" spans="1:12" ht="30" customHeight="1">
      <c r="A76" s="57"/>
      <c r="B76" s="60"/>
      <c r="C76" s="60"/>
      <c r="D76" s="9" t="s">
        <v>55</v>
      </c>
      <c r="E76" s="24">
        <v>4</v>
      </c>
      <c r="F76" s="24">
        <v>1.8</v>
      </c>
      <c r="G76" s="24">
        <v>4</v>
      </c>
      <c r="H76" s="24">
        <v>2.2000000000000002</v>
      </c>
      <c r="I76" s="24"/>
      <c r="J76" s="24"/>
      <c r="K76" s="24"/>
      <c r="L76" s="24">
        <v>4</v>
      </c>
    </row>
    <row r="77" spans="1:12" ht="33.75" customHeight="1">
      <c r="A77" s="57"/>
      <c r="B77" s="60"/>
      <c r="C77" s="60"/>
      <c r="D77" s="9" t="s">
        <v>56</v>
      </c>
      <c r="E77" s="24">
        <v>2</v>
      </c>
      <c r="F77" s="24">
        <v>1.6</v>
      </c>
      <c r="G77" s="24">
        <v>2</v>
      </c>
      <c r="H77" s="24">
        <v>1.4</v>
      </c>
      <c r="I77" s="24"/>
      <c r="J77" s="24"/>
      <c r="K77" s="24"/>
      <c r="L77" s="24">
        <v>2</v>
      </c>
    </row>
    <row r="78" spans="1:12" ht="31.5" customHeight="1">
      <c r="A78" s="57"/>
      <c r="B78" s="60"/>
      <c r="C78" s="60"/>
      <c r="D78" s="9" t="s">
        <v>57</v>
      </c>
      <c r="E78" s="24">
        <v>2</v>
      </c>
      <c r="F78" s="24">
        <v>1.4</v>
      </c>
      <c r="G78" s="24">
        <v>2</v>
      </c>
      <c r="H78" s="24">
        <v>1.3</v>
      </c>
      <c r="I78" s="24"/>
      <c r="J78" s="24"/>
      <c r="K78" s="24"/>
      <c r="L78" s="24">
        <v>2</v>
      </c>
    </row>
    <row r="79" spans="1:12" ht="30" customHeight="1">
      <c r="A79" s="57"/>
      <c r="B79" s="60"/>
      <c r="C79" s="60"/>
      <c r="D79" s="9" t="s">
        <v>58</v>
      </c>
      <c r="E79" s="24">
        <v>3</v>
      </c>
      <c r="F79" s="24">
        <v>1.9</v>
      </c>
      <c r="G79" s="24">
        <v>3</v>
      </c>
      <c r="H79" s="24">
        <v>1.9</v>
      </c>
      <c r="I79" s="24"/>
      <c r="J79" s="24"/>
      <c r="K79" s="24"/>
      <c r="L79" s="24">
        <v>3</v>
      </c>
    </row>
    <row r="80" spans="1:12" ht="34.5" customHeight="1">
      <c r="A80" s="57"/>
      <c r="B80" s="60"/>
      <c r="C80" s="60"/>
      <c r="D80" s="9" t="s">
        <v>59</v>
      </c>
      <c r="E80" s="24">
        <v>2</v>
      </c>
      <c r="F80" s="24">
        <v>1.6</v>
      </c>
      <c r="G80" s="24">
        <v>2</v>
      </c>
      <c r="H80" s="24">
        <v>1</v>
      </c>
      <c r="I80" s="24"/>
      <c r="J80" s="24"/>
      <c r="K80" s="24"/>
      <c r="L80" s="24">
        <v>2</v>
      </c>
    </row>
    <row r="81" spans="1:12" ht="32.25" customHeight="1">
      <c r="A81" s="57"/>
      <c r="B81" s="60"/>
      <c r="C81" s="60"/>
      <c r="D81" s="6" t="s">
        <v>75</v>
      </c>
      <c r="E81" s="20">
        <v>2</v>
      </c>
      <c r="F81" s="20">
        <v>1.6</v>
      </c>
      <c r="G81" s="20">
        <v>2</v>
      </c>
      <c r="H81" s="20">
        <v>1</v>
      </c>
      <c r="I81" s="20"/>
      <c r="J81" s="20"/>
      <c r="K81" s="20"/>
      <c r="L81" s="20">
        <v>2</v>
      </c>
    </row>
    <row r="82" spans="1:12" ht="45" customHeight="1">
      <c r="A82" s="57"/>
      <c r="B82" s="60"/>
      <c r="C82" s="60"/>
      <c r="D82" s="10" t="s">
        <v>60</v>
      </c>
      <c r="E82" s="21">
        <v>2</v>
      </c>
      <c r="F82" s="21">
        <v>1.1000000000000001</v>
      </c>
      <c r="G82" s="21">
        <v>2</v>
      </c>
      <c r="H82" s="21">
        <v>1</v>
      </c>
      <c r="I82" s="21"/>
      <c r="J82" s="21"/>
      <c r="K82" s="21"/>
      <c r="L82" s="21">
        <v>2</v>
      </c>
    </row>
    <row r="83" spans="1:12" ht="41.25" customHeight="1" thickBot="1">
      <c r="A83" s="58"/>
      <c r="B83" s="61"/>
      <c r="C83" s="61"/>
      <c r="D83" s="8" t="s">
        <v>61</v>
      </c>
      <c r="E83" s="22">
        <v>2</v>
      </c>
      <c r="F83" s="22">
        <v>1</v>
      </c>
      <c r="G83" s="22">
        <v>2</v>
      </c>
      <c r="H83" s="22">
        <v>1</v>
      </c>
      <c r="I83" s="22"/>
      <c r="J83" s="22"/>
      <c r="K83" s="22"/>
      <c r="L83" s="22">
        <v>2</v>
      </c>
    </row>
    <row r="84" spans="1:12" ht="35.25" customHeight="1">
      <c r="A84" s="56" t="s">
        <v>137</v>
      </c>
      <c r="B84" s="59" t="s">
        <v>117</v>
      </c>
      <c r="C84" s="59" t="s">
        <v>82</v>
      </c>
      <c r="D84" s="7" t="s">
        <v>118</v>
      </c>
      <c r="E84" s="19">
        <v>3</v>
      </c>
      <c r="F84" s="19">
        <v>1.4</v>
      </c>
      <c r="G84" s="19">
        <v>3</v>
      </c>
      <c r="H84" s="19">
        <v>2.4</v>
      </c>
      <c r="I84" s="19"/>
      <c r="J84" s="19"/>
      <c r="K84" s="19"/>
      <c r="L84" s="19">
        <v>3</v>
      </c>
    </row>
    <row r="85" spans="1:12" ht="39" customHeight="1">
      <c r="A85" s="57"/>
      <c r="B85" s="60"/>
      <c r="C85" s="60"/>
      <c r="D85" s="9" t="s">
        <v>119</v>
      </c>
      <c r="E85" s="24">
        <v>2</v>
      </c>
      <c r="F85" s="24">
        <v>1.4</v>
      </c>
      <c r="G85" s="24">
        <v>2</v>
      </c>
      <c r="H85" s="24">
        <v>1.6</v>
      </c>
      <c r="I85" s="24"/>
      <c r="J85" s="24"/>
      <c r="K85" s="24"/>
      <c r="L85" s="24">
        <v>2</v>
      </c>
    </row>
    <row r="86" spans="1:12" ht="32.25" customHeight="1">
      <c r="A86" s="57"/>
      <c r="B86" s="60"/>
      <c r="C86" s="60"/>
      <c r="D86" s="9" t="s">
        <v>120</v>
      </c>
      <c r="E86" s="24">
        <v>2</v>
      </c>
      <c r="F86" s="24">
        <v>1</v>
      </c>
      <c r="G86" s="24">
        <v>2</v>
      </c>
      <c r="H86" s="24">
        <v>1</v>
      </c>
      <c r="I86" s="24"/>
      <c r="J86" s="24"/>
      <c r="K86" s="24"/>
      <c r="L86" s="24">
        <v>2</v>
      </c>
    </row>
    <row r="87" spans="1:12" ht="35.25" customHeight="1">
      <c r="A87" s="57"/>
      <c r="B87" s="60"/>
      <c r="C87" s="60"/>
      <c r="D87" s="9" t="s">
        <v>121</v>
      </c>
      <c r="E87" s="24">
        <v>1</v>
      </c>
      <c r="F87" s="24">
        <v>0.8</v>
      </c>
      <c r="G87" s="24">
        <v>1</v>
      </c>
      <c r="H87" s="24">
        <v>0.8</v>
      </c>
      <c r="I87" s="24"/>
      <c r="J87" s="24"/>
      <c r="K87" s="24"/>
      <c r="L87" s="24">
        <v>1</v>
      </c>
    </row>
    <row r="88" spans="1:12" ht="37.5" customHeight="1">
      <c r="A88" s="57"/>
      <c r="B88" s="60"/>
      <c r="C88" s="60"/>
      <c r="D88" s="9" t="s">
        <v>122</v>
      </c>
      <c r="E88" s="24">
        <v>3</v>
      </c>
      <c r="F88" s="24">
        <v>1.4</v>
      </c>
      <c r="G88" s="24">
        <v>3</v>
      </c>
      <c r="H88" s="24">
        <v>2.4</v>
      </c>
      <c r="I88" s="24"/>
      <c r="J88" s="24"/>
      <c r="K88" s="24"/>
      <c r="L88" s="24">
        <v>3</v>
      </c>
    </row>
    <row r="89" spans="1:12" ht="41.25" customHeight="1">
      <c r="A89" s="57"/>
      <c r="B89" s="60"/>
      <c r="C89" s="60"/>
      <c r="D89" s="9" t="s">
        <v>123</v>
      </c>
      <c r="E89" s="24">
        <v>1</v>
      </c>
      <c r="F89" s="24">
        <v>0.8</v>
      </c>
      <c r="G89" s="24">
        <v>1</v>
      </c>
      <c r="H89" s="24">
        <v>0.8</v>
      </c>
      <c r="I89" s="24"/>
      <c r="J89" s="24"/>
      <c r="K89" s="24"/>
      <c r="L89" s="24">
        <v>1</v>
      </c>
    </row>
    <row r="90" spans="1:12" ht="32.25" customHeight="1">
      <c r="A90" s="57"/>
      <c r="B90" s="60"/>
      <c r="C90" s="60"/>
      <c r="D90" s="9" t="s">
        <v>124</v>
      </c>
      <c r="E90" s="24">
        <v>1</v>
      </c>
      <c r="F90" s="24">
        <v>0.8</v>
      </c>
      <c r="G90" s="24">
        <v>1</v>
      </c>
      <c r="H90" s="24">
        <v>0.8</v>
      </c>
      <c r="I90" s="24"/>
      <c r="J90" s="24"/>
      <c r="K90" s="24"/>
      <c r="L90" s="24">
        <v>1</v>
      </c>
    </row>
    <row r="91" spans="1:12" ht="37.5" customHeight="1">
      <c r="A91" s="57"/>
      <c r="B91" s="60"/>
      <c r="C91" s="60"/>
      <c r="D91" s="9" t="s">
        <v>125</v>
      </c>
      <c r="E91" s="24">
        <v>1</v>
      </c>
      <c r="F91" s="24">
        <v>0.8</v>
      </c>
      <c r="G91" s="24">
        <v>1</v>
      </c>
      <c r="H91" s="24">
        <v>0.8</v>
      </c>
      <c r="I91" s="24"/>
      <c r="J91" s="24"/>
      <c r="K91" s="24"/>
      <c r="L91" s="24">
        <v>1</v>
      </c>
    </row>
    <row r="92" spans="1:12" ht="34.5" customHeight="1">
      <c r="A92" s="57"/>
      <c r="B92" s="60"/>
      <c r="C92" s="60"/>
      <c r="D92" s="9" t="s">
        <v>126</v>
      </c>
      <c r="E92" s="24">
        <v>2</v>
      </c>
      <c r="F92" s="24">
        <v>1.1000000000000001</v>
      </c>
      <c r="G92" s="24">
        <v>2</v>
      </c>
      <c r="H92" s="24">
        <v>1</v>
      </c>
      <c r="I92" s="24"/>
      <c r="J92" s="24"/>
      <c r="K92" s="24"/>
      <c r="L92" s="24">
        <v>2</v>
      </c>
    </row>
    <row r="93" spans="1:12" ht="33.75" customHeight="1">
      <c r="A93" s="57"/>
      <c r="B93" s="60"/>
      <c r="C93" s="60"/>
      <c r="D93" s="9" t="s">
        <v>127</v>
      </c>
      <c r="E93" s="24">
        <v>3</v>
      </c>
      <c r="F93" s="24">
        <v>1.6</v>
      </c>
      <c r="G93" s="24">
        <v>3</v>
      </c>
      <c r="H93" s="24">
        <v>1.8</v>
      </c>
      <c r="I93" s="24"/>
      <c r="J93" s="24"/>
      <c r="K93" s="24"/>
      <c r="L93" s="24">
        <v>3</v>
      </c>
    </row>
    <row r="94" spans="1:12" ht="36.75" customHeight="1">
      <c r="A94" s="57"/>
      <c r="B94" s="60"/>
      <c r="C94" s="60"/>
      <c r="D94" s="9" t="s">
        <v>128</v>
      </c>
      <c r="E94" s="24">
        <v>2</v>
      </c>
      <c r="F94" s="24">
        <v>1.3</v>
      </c>
      <c r="G94" s="24">
        <v>2</v>
      </c>
      <c r="H94" s="24">
        <v>1.6</v>
      </c>
      <c r="I94" s="24"/>
      <c r="J94" s="24"/>
      <c r="K94" s="24"/>
      <c r="L94" s="24">
        <v>2</v>
      </c>
    </row>
    <row r="95" spans="1:12" ht="33.75" customHeight="1">
      <c r="A95" s="57"/>
      <c r="B95" s="60"/>
      <c r="C95" s="60"/>
      <c r="D95" s="6" t="s">
        <v>129</v>
      </c>
      <c r="E95" s="20">
        <v>2</v>
      </c>
      <c r="F95" s="20">
        <v>1.3</v>
      </c>
      <c r="G95" s="20">
        <v>2</v>
      </c>
      <c r="H95" s="20">
        <v>1.6</v>
      </c>
      <c r="I95" s="20"/>
      <c r="J95" s="20"/>
      <c r="K95" s="20"/>
      <c r="L95" s="20">
        <v>2</v>
      </c>
    </row>
    <row r="96" spans="1:12" ht="27" customHeight="1">
      <c r="A96" s="57"/>
      <c r="B96" s="60"/>
      <c r="C96" s="60"/>
      <c r="D96" s="10" t="s">
        <v>130</v>
      </c>
      <c r="E96" s="21">
        <v>2</v>
      </c>
      <c r="F96" s="21">
        <v>0.8</v>
      </c>
      <c r="G96" s="21">
        <v>2</v>
      </c>
      <c r="H96" s="21">
        <v>1</v>
      </c>
      <c r="I96" s="21"/>
      <c r="J96" s="21"/>
      <c r="K96" s="21"/>
      <c r="L96" s="21">
        <v>2</v>
      </c>
    </row>
    <row r="97" spans="1:12" ht="41.25" customHeight="1" thickBot="1">
      <c r="A97" s="58"/>
      <c r="B97" s="61"/>
      <c r="C97" s="61"/>
      <c r="D97" s="8" t="s">
        <v>131</v>
      </c>
      <c r="E97" s="22">
        <v>2</v>
      </c>
      <c r="F97" s="22">
        <v>1</v>
      </c>
      <c r="G97" s="22">
        <v>2</v>
      </c>
      <c r="H97" s="22">
        <v>1.2</v>
      </c>
      <c r="I97" s="22"/>
      <c r="J97" s="22"/>
      <c r="K97" s="22"/>
      <c r="L97" s="22">
        <v>2</v>
      </c>
    </row>
    <row r="98" spans="1:12" ht="20.100000000000001" customHeight="1" thickBot="1">
      <c r="A98" s="23"/>
      <c r="B98" s="23"/>
      <c r="C98" s="32"/>
      <c r="D98" s="35" t="s">
        <v>138</v>
      </c>
      <c r="E98" s="33">
        <f t="shared" ref="E98:L98" si="7">SUM(E84:E97)</f>
        <v>27</v>
      </c>
      <c r="F98" s="33">
        <f t="shared" si="7"/>
        <v>15.500000000000002</v>
      </c>
      <c r="G98" s="33">
        <f t="shared" si="7"/>
        <v>27</v>
      </c>
      <c r="H98" s="33">
        <f t="shared" si="7"/>
        <v>18.8</v>
      </c>
      <c r="I98" s="33">
        <f t="shared" si="7"/>
        <v>0</v>
      </c>
      <c r="J98" s="33">
        <f t="shared" si="7"/>
        <v>0</v>
      </c>
      <c r="K98" s="33">
        <f t="shared" si="7"/>
        <v>0</v>
      </c>
      <c r="L98" s="33">
        <f t="shared" si="7"/>
        <v>27</v>
      </c>
    </row>
    <row r="99" spans="1:12" ht="20.100000000000001" customHeight="1" thickBot="1">
      <c r="A99" s="77" t="s">
        <v>3</v>
      </c>
      <c r="B99" s="77"/>
      <c r="C99" s="77"/>
      <c r="D99" s="78"/>
      <c r="E99" s="44">
        <f>SUM(E23,E68,E66,E55,E70,E38,E72,E98)</f>
        <v>183</v>
      </c>
      <c r="F99" s="44">
        <f>SUM(F23,F55,F66,F68,F70,F38,F72,F98)</f>
        <v>102.20000000000002</v>
      </c>
      <c r="G99" s="44">
        <f>SUM(G23,G68,G66,G55,G70,G38,G72,G98)</f>
        <v>138</v>
      </c>
      <c r="H99" s="44">
        <f>SUM(H23,H55,H66,H68,H70,H38,H72,H98)</f>
        <v>98.699999999999989</v>
      </c>
      <c r="I99" s="44">
        <f>SUM(I23,I55,I66,I68,I70,I38,I72,I98)</f>
        <v>0</v>
      </c>
      <c r="J99" s="44">
        <f>SUM(J23,J55,J66,J68,J70,J38,J72,J98)</f>
        <v>6</v>
      </c>
      <c r="K99" s="44">
        <f>SUM(K23,K55,K66,K68,K70,K38,K72,K98)</f>
        <v>4</v>
      </c>
      <c r="L99" s="44">
        <f>SUM(L23,L55,L66,L68,L70,L38,L72,L98)</f>
        <v>88</v>
      </c>
    </row>
    <row r="100" spans="1:12" ht="15.75">
      <c r="A100" s="100" t="s">
        <v>13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37"/>
    </row>
    <row r="101" spans="1:12" ht="15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37"/>
    </row>
    <row r="102" spans="1:12" ht="35.1" customHeight="1" thickBot="1">
      <c r="A102" s="64" t="s">
        <v>7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s="5" customFormat="1" ht="35.1" customHeight="1">
      <c r="A103" s="98" t="s">
        <v>95</v>
      </c>
      <c r="B103" s="99"/>
      <c r="C103" s="99"/>
      <c r="D103" s="99"/>
      <c r="E103" s="99"/>
      <c r="F103" s="99"/>
      <c r="G103" s="99"/>
      <c r="H103" s="99"/>
      <c r="I103" s="99"/>
      <c r="J103" s="101">
        <v>0.56599999999999995</v>
      </c>
      <c r="K103" s="101"/>
      <c r="L103" s="102"/>
    </row>
    <row r="104" spans="1:12" s="5" customFormat="1" ht="35.1" customHeight="1">
      <c r="A104" s="96" t="s">
        <v>12</v>
      </c>
      <c r="B104" s="97"/>
      <c r="C104" s="97"/>
      <c r="D104" s="97"/>
      <c r="E104" s="97"/>
      <c r="F104" s="97"/>
      <c r="G104" s="97"/>
      <c r="H104" s="97"/>
      <c r="I104" s="97"/>
      <c r="J104" s="46"/>
      <c r="K104" s="47">
        <v>0.48099999999999998</v>
      </c>
      <c r="L104" s="48"/>
    </row>
    <row r="105" spans="1:12" s="5" customFormat="1" ht="35.1" customHeight="1">
      <c r="A105" s="96" t="s">
        <v>96</v>
      </c>
      <c r="B105" s="97"/>
      <c r="C105" s="97"/>
      <c r="D105" s="97"/>
      <c r="E105" s="49"/>
      <c r="F105" s="49"/>
      <c r="G105" s="49"/>
      <c r="H105" s="49"/>
      <c r="I105" s="49"/>
      <c r="J105" s="50"/>
      <c r="K105" s="51">
        <v>3.2000000000000001E-2</v>
      </c>
      <c r="L105" s="52"/>
    </row>
    <row r="106" spans="1:12" s="5" customFormat="1" ht="35.1" customHeight="1">
      <c r="A106" s="72" t="s">
        <v>97</v>
      </c>
      <c r="B106" s="73"/>
      <c r="C106" s="73"/>
      <c r="D106" s="73"/>
      <c r="E106" s="73"/>
      <c r="F106" s="73"/>
      <c r="G106" s="73"/>
      <c r="H106" s="73"/>
      <c r="I106" s="73"/>
      <c r="J106" s="75"/>
      <c r="K106" s="75"/>
      <c r="L106" s="76"/>
    </row>
    <row r="107" spans="1:12" s="5" customFormat="1" ht="35.1" customHeight="1">
      <c r="A107" s="72" t="s">
        <v>98</v>
      </c>
      <c r="B107" s="73"/>
      <c r="C107" s="73"/>
      <c r="D107" s="73"/>
      <c r="E107" s="73"/>
      <c r="F107" s="73"/>
      <c r="G107" s="73"/>
      <c r="H107" s="73"/>
      <c r="I107" s="73"/>
      <c r="J107" s="74" t="s">
        <v>139</v>
      </c>
      <c r="K107" s="75"/>
      <c r="L107" s="76"/>
    </row>
    <row r="108" spans="1:12" s="5" customFormat="1" ht="267.75" customHeight="1" thickBot="1">
      <c r="A108" s="68" t="s">
        <v>99</v>
      </c>
      <c r="B108" s="69"/>
      <c r="C108" s="69"/>
      <c r="D108" s="69"/>
      <c r="E108" s="69"/>
      <c r="F108" s="69"/>
      <c r="G108" s="69"/>
      <c r="H108" s="69"/>
      <c r="I108" s="69"/>
      <c r="J108" s="70" t="s">
        <v>140</v>
      </c>
      <c r="K108" s="70"/>
      <c r="L108" s="71"/>
    </row>
    <row r="109" spans="1:12" s="5" customFormat="1" ht="66.75" customHeight="1" thickBot="1">
      <c r="A109" s="62" t="s">
        <v>4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s="5" customFormat="1" ht="35.1" customHeight="1" thickBot="1">
      <c r="A110" s="65" t="s">
        <v>78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7"/>
    </row>
    <row r="111" spans="1:12" ht="57.75" customHeight="1"/>
    <row r="112" spans="1:12">
      <c r="A112" s="13" t="s">
        <v>76</v>
      </c>
    </row>
    <row r="113" spans="1:12">
      <c r="A113" s="13" t="s">
        <v>77</v>
      </c>
    </row>
    <row r="114" spans="1:12">
      <c r="J114" s="63"/>
      <c r="K114" s="63"/>
      <c r="L114" s="63"/>
    </row>
    <row r="115" spans="1:12" ht="15" customHeight="1">
      <c r="J115" s="55"/>
      <c r="K115" s="55"/>
      <c r="L115" s="55"/>
    </row>
  </sheetData>
  <mergeCells count="56">
    <mergeCell ref="J106:L106"/>
    <mergeCell ref="A56:A65"/>
    <mergeCell ref="B56:B65"/>
    <mergeCell ref="C56:C65"/>
    <mergeCell ref="A39:A54"/>
    <mergeCell ref="B39:B54"/>
    <mergeCell ref="C39:C54"/>
    <mergeCell ref="A105:D105"/>
    <mergeCell ref="A104:I104"/>
    <mergeCell ref="A103:I103"/>
    <mergeCell ref="A100:K100"/>
    <mergeCell ref="J103:L103"/>
    <mergeCell ref="A73:A83"/>
    <mergeCell ref="A84:A97"/>
    <mergeCell ref="B84:B97"/>
    <mergeCell ref="C84:C97"/>
    <mergeCell ref="B73:B83"/>
    <mergeCell ref="C73:C83"/>
    <mergeCell ref="B18:B22"/>
    <mergeCell ref="C18:C22"/>
    <mergeCell ref="A13:L13"/>
    <mergeCell ref="A14:L14"/>
    <mergeCell ref="F16:L16"/>
    <mergeCell ref="E16:E17"/>
    <mergeCell ref="J1:L1"/>
    <mergeCell ref="B2:L2"/>
    <mergeCell ref="A16:A17"/>
    <mergeCell ref="B16:B17"/>
    <mergeCell ref="C16:C17"/>
    <mergeCell ref="D16:D17"/>
    <mergeCell ref="A15:L15"/>
    <mergeCell ref="A3:L3"/>
    <mergeCell ref="A4:L4"/>
    <mergeCell ref="A5:L5"/>
    <mergeCell ref="A6:L6"/>
    <mergeCell ref="A8:L8"/>
    <mergeCell ref="A9:L9"/>
    <mergeCell ref="A10:L10"/>
    <mergeCell ref="A11:L11"/>
    <mergeCell ref="A12:L12"/>
    <mergeCell ref="A7:L7"/>
    <mergeCell ref="J115:L115"/>
    <mergeCell ref="A24:A37"/>
    <mergeCell ref="B24:B37"/>
    <mergeCell ref="C24:C37"/>
    <mergeCell ref="A109:L109"/>
    <mergeCell ref="J114:L114"/>
    <mergeCell ref="A102:L102"/>
    <mergeCell ref="A110:L110"/>
    <mergeCell ref="A108:I108"/>
    <mergeCell ref="J108:L108"/>
    <mergeCell ref="A107:I107"/>
    <mergeCell ref="J107:L107"/>
    <mergeCell ref="A99:D99"/>
    <mergeCell ref="A106:I106"/>
    <mergeCell ref="A18:A22"/>
  </mergeCells>
  <pageMargins left="0.7" right="0.7" top="0.75" bottom="0.75" header="0.3" footer="0.3"/>
  <pageSetup paperSize="9" scale="55" orientation="landscape" r:id="rId1"/>
  <rowBreaks count="3" manualBreakCount="3">
    <brk id="23" max="16383" man="1"/>
    <brk id="66" max="11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program_wytyczne</vt:lpstr>
      <vt:lpstr>program_wytyczne!Obszar_wydruku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2019-03-21T13:16:43Z</dcterms:modified>
</cp:coreProperties>
</file>